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556D049-B469-4089-A62A-E79A3B3B7EEA}" xr6:coauthVersionLast="41" xr6:coauthVersionMax="41" xr10:uidLastSave="{00000000-0000-0000-0000-000000000000}"/>
  <bookViews>
    <workbookView xWindow="4410" yWindow="1290" windowWidth="20610" windowHeight="13695" xr2:uid="{00000000-000D-0000-FFFF-FFFF00000000}"/>
  </bookViews>
  <sheets>
    <sheet name="エントリー変更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K53" i="1" s="1"/>
  <c r="J52" i="1"/>
  <c r="K52" i="1" s="1"/>
  <c r="K51" i="1"/>
  <c r="J51" i="1"/>
  <c r="G40" i="1"/>
  <c r="G31" i="1" l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J40" i="1"/>
  <c r="G41" i="1"/>
  <c r="J41" i="1" s="1"/>
  <c r="G42" i="1"/>
  <c r="J42" i="1" s="1"/>
  <c r="G30" i="1"/>
  <c r="J30" i="1" s="1"/>
  <c r="K42" i="1" l="1"/>
  <c r="K41" i="1"/>
  <c r="K40" i="1"/>
  <c r="K39" i="1"/>
  <c r="K38" i="1"/>
  <c r="K37" i="1"/>
  <c r="K36" i="1"/>
  <c r="K35" i="1"/>
  <c r="K34" i="1"/>
  <c r="K33" i="1"/>
  <c r="K32" i="1"/>
  <c r="K31" i="1"/>
  <c r="J12" i="1" l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11" i="1"/>
  <c r="K11" i="1" s="1"/>
  <c r="J48" i="1"/>
  <c r="K48" i="1" s="1"/>
  <c r="J49" i="1"/>
  <c r="K49" i="1" s="1"/>
  <c r="J50" i="1"/>
  <c r="K50" i="1" s="1"/>
  <c r="J54" i="1"/>
  <c r="K54" i="1" s="1"/>
  <c r="J47" i="1"/>
  <c r="K47" i="1" s="1"/>
  <c r="K56" i="1" l="1"/>
  <c r="K30" i="1"/>
</calcChain>
</file>

<file path=xl/sharedStrings.xml><?xml version="1.0" encoding="utf-8"?>
<sst xmlns="http://schemas.openxmlformats.org/spreadsheetml/2006/main" count="147" uniqueCount="55">
  <si>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</si>
  <si>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</si>
  <si>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</si>
  <si>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</si>
  <si>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12.5mラインスロー</t>
  </si>
  <si>
    <t>チーム名を入力下さい→</t>
    <rPh sb="3" eb="4">
      <t>メイ</t>
    </rPh>
    <rPh sb="5" eb="7">
      <t>ニュウリョク</t>
    </rPh>
    <rPh sb="7" eb="8">
      <t>クダ</t>
    </rPh>
    <phoneticPr fontId="4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</si>
  <si>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</si>
  <si>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</si>
  <si>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</si>
  <si>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200m障害物ｽｲﾑ</t>
    <rPh sb="4" eb="7">
      <t>ショウガイブツ</t>
    </rPh>
    <phoneticPr fontId="1"/>
  </si>
  <si>
    <t>4×50m障害物リレー</t>
    <rPh sb="5" eb="8">
      <t>ショウガイブツ</t>
    </rPh>
    <phoneticPr fontId="1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</si>
  <si>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</si>
  <si>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</si>
  <si>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</si>
  <si>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50mﾏﾈｷﾝｷｬﾘｰ</t>
  </si>
  <si>
    <t>4×50mメドレーリレー</t>
  </si>
  <si>
    <t>100mﾚｽｷｭｰﾒﾄﾞﾚｰ</t>
  </si>
  <si>
    <t>100mﾏﾈｷﾝｷｬﾘｰ･ｳｨｽﾞﾌｨﾝ</t>
  </si>
  <si>
    <t>100mﾏﾈｷﾝﾄｳ･ｳｨｽﾞﾌｨﾝ</t>
  </si>
  <si>
    <t>200mｽｰﾊﾟｰﾗｲﾌｾｰﾊﾞｰ</t>
  </si>
  <si>
    <t>4×25mマネキンリレー</t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</si>
  <si>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</si>
  <si>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</si>
  <si>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</si>
  <si>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</si>
  <si>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</si>
  <si>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</si>
  <si>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</si>
  <si>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</si>
  <si>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</si>
  <si>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</si>
  <si>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</si>
  <si>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t>50mマネキンキャリー</t>
    <phoneticPr fontId="1"/>
  </si>
  <si>
    <t>第32回全日本ライフセービング・プール競技選手権大会</t>
    <phoneticPr fontId="2"/>
  </si>
  <si>
    <t>2019年4月25日（木） ﾒｰﾙ（データ）送信のみ　23：59まで</t>
    <rPh sb="11" eb="12">
      <t>モク</t>
    </rPh>
    <phoneticPr fontId="2"/>
  </si>
  <si>
    <t xml:space="preserve">       選手ＮＯ，３４２の浜松太郎のフリガナの間違い。誤り「ハママツ　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2" eb="43">
      <t>タダ</t>
    </rPh>
    <phoneticPr fontId="2"/>
  </si>
  <si>
    <t>■エントリータイムの変更</t>
    <rPh sb="10" eb="12">
      <t>ヘンコウ</t>
    </rPh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</si>
  <si>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3"/>
        <charset val="128"/>
        <scheme val="minor"/>
      </rPr>
      <t>タイム</t>
    </r>
    <rPh sb="0" eb="2">
      <t>ヘンコウ</t>
    </rPh>
    <rPh sb="3" eb="4">
      <t>マエ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</si>
  <si>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」タイム</t>
    </r>
    <phoneticPr fontId="2"/>
  </si>
  <si>
    <t>→</t>
    <phoneticPr fontId="2"/>
  </si>
  <si>
    <t>対象種目</t>
    <rPh sb="0" eb="2">
      <t>タイショウ</t>
    </rPh>
    <rPh sb="2" eb="4">
      <t>シュモク</t>
    </rPh>
    <phoneticPr fontId="2"/>
  </si>
  <si>
    <t>3:24.15</t>
    <phoneticPr fontId="2"/>
  </si>
  <si>
    <t>2:24.15</t>
    <phoneticPr fontId="2"/>
  </si>
  <si>
    <t>→</t>
    <phoneticPr fontId="2"/>
  </si>
  <si>
    <t xml:space="preserve">※大会参加費と同様の口座にお振込み下さい。2019年4月25日(木)までに振込完了
</t>
    <rPh sb="1" eb="3">
      <t>タイカイ</t>
    </rPh>
    <rPh sb="3" eb="5">
      <t>サンカ</t>
    </rPh>
    <rPh sb="5" eb="6">
      <t>ヒ</t>
    </rPh>
    <rPh sb="7" eb="9">
      <t>ドウヨウ</t>
    </rPh>
    <rPh sb="10" eb="12">
      <t>コウザ</t>
    </rPh>
    <rPh sb="14" eb="16">
      <t>フリコ</t>
    </rPh>
    <rPh sb="17" eb="18">
      <t>クダ</t>
    </rPh>
    <rPh sb="32" eb="33">
      <t>モク</t>
    </rPh>
    <rPh sb="37" eb="39">
      <t>フリコミ</t>
    </rPh>
    <rPh sb="39" eb="41">
      <t>カンリョウ</t>
    </rPh>
    <phoneticPr fontId="9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</si>
  <si>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」タイム</t>
    </r>
  </si>
  <si>
    <r>
      <t>変更「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sz val="11"/>
        <color theme="1"/>
        <rFont val="游ゴシック"/>
        <family val="2"/>
        <scheme val="minor"/>
      </rPr>
      <t>」タイム</t>
    </r>
    <phoneticPr fontId="2"/>
  </si>
  <si>
    <t>0:49.00</t>
    <phoneticPr fontId="2"/>
  </si>
  <si>
    <t>1:49.00</t>
    <phoneticPr fontId="2"/>
  </si>
  <si>
    <t>選択して下さい</t>
    <rPh sb="0" eb="2">
      <t>センタク</t>
    </rPh>
    <rPh sb="4" eb="5">
      <t>クダ</t>
    </rPh>
    <phoneticPr fontId="2"/>
  </si>
  <si>
    <t>／</t>
    <phoneticPr fontId="2"/>
  </si>
  <si>
    <t>0:48.23</t>
    <phoneticPr fontId="2"/>
  </si>
  <si>
    <t>1:57.34</t>
    <phoneticPr fontId="2"/>
  </si>
  <si>
    <t>0:18.69</t>
    <phoneticPr fontId="2"/>
  </si>
  <si>
    <t>1:23.89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</si>
</sst>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8"/>
      <color theme="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6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scheme val="minor"/>
    </font>
    <font>
      <sz val="36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0" fillId="6" borderId="0" xfId="0" applyFont="1" applyFill="1" applyAlignment="1">
      <alignment horizontal="right" vertical="center"/>
    </xf>
    <xf numFmtId="0" fontId="3" fillId="6" borderId="0" xfId="0" applyFont="1" applyFill="1" applyAlignment="1">
      <alignment vertic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vertical="center"/>
    </xf>
    <xf numFmtId="0" fontId="11" fillId="6" borderId="10" xfId="0" applyFont="1" applyFill="1" applyBorder="1" applyAlignment="1">
      <alignment horizontal="right" vertical="center"/>
    </xf>
    <xf numFmtId="0" fontId="12" fillId="6" borderId="0" xfId="0" applyFont="1" applyFill="1" applyAlignment="1">
      <alignment vertical="center"/>
    </xf>
    <xf numFmtId="0" fontId="0" fillId="6" borderId="0" xfId="0" applyFill="1" applyAlignment="1">
      <alignment horizontal="left" vertical="center"/>
    </xf>
    <xf numFmtId="0" fontId="3" fillId="6" borderId="7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5" borderId="9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49" fontId="0" fillId="5" borderId="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center"/>
    </xf>
    <xf numFmtId="0" fontId="17" fillId="5" borderId="20" xfId="0" applyFont="1" applyFill="1" applyBorder="1" applyAlignment="1">
      <alignment horizontal="left" vertical="center"/>
    </xf>
    <xf numFmtId="49" fontId="0" fillId="5" borderId="14" xfId="0" applyNumberForma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49" fontId="14" fillId="0" borderId="15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49" fontId="14" fillId="5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49" fontId="13" fillId="5" borderId="22" xfId="0" applyNumberFormat="1" applyFont="1" applyFill="1" applyBorder="1" applyAlignment="1">
      <alignment horizontal="left" vertical="center"/>
    </xf>
    <xf numFmtId="49" fontId="14" fillId="0" borderId="22" xfId="0" applyNumberFormat="1" applyFont="1" applyBorder="1" applyAlignment="1">
      <alignment horizontal="left" vertical="center"/>
    </xf>
    <xf numFmtId="0" fontId="11" fillId="6" borderId="0" xfId="0" applyFont="1" applyFill="1" applyAlignment="1">
      <alignment horizontal="right" vertical="center"/>
    </xf>
    <xf numFmtId="0" fontId="11" fillId="6" borderId="10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6" borderId="0" xfId="0" applyFont="1" applyFill="1" applyAlignment="1">
      <alignment horizontal="right" vertical="center" shrinkToFit="1"/>
    </xf>
    <xf numFmtId="0" fontId="7" fillId="6" borderId="1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8"/>
  <sheetViews>
    <sheetView showGridLines="0" tabSelected="1" zoomScale="70" zoomScaleNormal="70" workbookViewId="0">
      <selection activeCell="B1" sqref="B1"/>
    </sheetView>
  </sheetViews>
  <sheetFormatPr defaultColWidth="8.625" defaultRowHeight="18.75" x14ac:dyDescent="0.4"/>
  <cols>
    <col min="1" max="1" width="6.625" style="1" bestFit="1" customWidth="1"/>
    <col min="2" max="3" width="8.625" style="1"/>
    <col min="4" max="4" width="13.375" style="1" customWidth="1"/>
    <col min="5" max="5" width="21.125" style="1" customWidth="1"/>
    <col min="6" max="6" width="18.375" style="17" customWidth="1"/>
    <col min="7" max="7" width="21.625" style="1" customWidth="1"/>
    <col min="8" max="8" width="18.375" style="1" customWidth="1"/>
    <col min="9" max="9" width="15.625" style="1" hidden="1" customWidth="1"/>
    <col min="10" max="10" width="17.125" style="1" hidden="1" customWidth="1"/>
    <col min="11" max="11" width="14.625" style="1" customWidth="1"/>
    <col min="12" max="12" width="8.625" style="1"/>
    <col min="13" max="13" width="29.125" style="1" hidden="1" customWidth="1"/>
    <col min="14" max="15" width="8.625" style="1" hidden="1" customWidth="1"/>
    <col min="16" max="16384" width="8.625" style="1"/>
  </cols>
  <sheetData>
    <row r="1" spans="1:15" ht="23.45" customHeight="1" x14ac:dyDescent="0.4">
      <c r="B1" s="8"/>
      <c r="C1" s="8"/>
      <c r="D1" s="8"/>
      <c r="E1" s="8"/>
      <c r="F1" s="15"/>
      <c r="G1" s="8"/>
      <c r="H1" s="8"/>
      <c r="I1" s="8"/>
      <c r="J1" s="8"/>
      <c r="K1" s="9" t="s">
        <v>33</v>
      </c>
    </row>
    <row r="2" spans="1:15" ht="29.1" customHeight="1" x14ac:dyDescent="0.4">
      <c r="B2" s="8"/>
      <c r="C2" s="10"/>
      <c r="D2" s="10" t="s">
        <v>1</v>
      </c>
      <c r="E2" s="54" t="s">
        <v>34</v>
      </c>
      <c r="F2" s="54"/>
      <c r="G2" s="54"/>
      <c r="H2" s="54"/>
      <c r="I2" s="54"/>
      <c r="J2" s="54"/>
      <c r="K2" s="54"/>
    </row>
    <row r="3" spans="1:15" ht="12.6" customHeight="1" x14ac:dyDescent="0.4">
      <c r="B3" s="10"/>
      <c r="C3" s="10"/>
      <c r="D3" s="10"/>
      <c r="E3" s="11"/>
      <c r="F3" s="16"/>
      <c r="G3" s="11"/>
      <c r="H3" s="11"/>
      <c r="I3" s="11"/>
      <c r="J3" s="11"/>
      <c r="K3" s="11"/>
    </row>
    <row r="4" spans="1:15" ht="29.1" customHeight="1" x14ac:dyDescent="0.4">
      <c r="B4" s="56" t="s">
        <v>5</v>
      </c>
      <c r="C4" s="56"/>
      <c r="D4" s="56"/>
      <c r="E4" s="56"/>
      <c r="F4" s="57"/>
      <c r="G4" s="55"/>
      <c r="H4" s="55"/>
      <c r="I4" s="55"/>
      <c r="J4" s="55"/>
      <c r="K4" s="55"/>
    </row>
    <row r="5" spans="1:15" ht="42.6" customHeight="1" x14ac:dyDescent="0.4">
      <c r="B5" s="8"/>
      <c r="C5" s="8"/>
      <c r="D5" s="8"/>
      <c r="E5" s="8"/>
      <c r="F5" s="15"/>
      <c r="G5" s="8"/>
      <c r="H5" s="8"/>
      <c r="I5" s="8"/>
      <c r="J5" s="8"/>
      <c r="K5" s="8"/>
    </row>
    <row r="6" spans="1:15" ht="42.75" customHeight="1" x14ac:dyDescent="0.4">
      <c r="B6" s="14" t="s">
        <v>21</v>
      </c>
      <c r="C6" s="12"/>
      <c r="D6" s="12"/>
      <c r="E6" s="8"/>
      <c r="F6" s="15"/>
      <c r="G6" s="8"/>
      <c r="H6" s="8"/>
      <c r="I6" s="8"/>
      <c r="J6" s="8"/>
      <c r="K6" s="8"/>
    </row>
    <row r="7" spans="1:15" ht="21" customHeight="1" x14ac:dyDescent="0.4">
      <c r="B7" s="58" t="s">
        <v>0</v>
      </c>
      <c r="C7" s="58" t="s">
        <v>7</v>
      </c>
      <c r="D7" s="60" t="s">
        <v>8</v>
      </c>
      <c r="E7" s="63" t="s">
        <v>29</v>
      </c>
      <c r="F7" s="64"/>
      <c r="G7" s="59" t="s">
        <v>30</v>
      </c>
      <c r="H7" s="58"/>
      <c r="I7" s="58"/>
      <c r="J7" s="58"/>
      <c r="K7" s="62" t="s">
        <v>31</v>
      </c>
    </row>
    <row r="8" spans="1:15" ht="20.100000000000001" customHeight="1" x14ac:dyDescent="0.4">
      <c r="B8" s="58"/>
      <c r="C8" s="58"/>
      <c r="D8" s="61"/>
      <c r="E8" s="18" t="s">
        <v>25</v>
      </c>
      <c r="F8" s="49" t="s">
        <v>46</v>
      </c>
      <c r="G8" s="27" t="s">
        <v>25</v>
      </c>
      <c r="H8" s="33" t="s">
        <v>45</v>
      </c>
      <c r="I8" s="36"/>
      <c r="J8" s="2" t="s">
        <v>3</v>
      </c>
      <c r="K8" s="61"/>
      <c r="M8" s="1" t="s">
        <v>23</v>
      </c>
      <c r="N8" s="1">
        <v>0</v>
      </c>
    </row>
    <row r="9" spans="1:15" ht="19.5" customHeight="1" x14ac:dyDescent="0.4">
      <c r="A9" s="5" t="s">
        <v>24</v>
      </c>
      <c r="B9" s="6" t="s">
        <v>11</v>
      </c>
      <c r="C9" s="6">
        <v>234</v>
      </c>
      <c r="D9" s="6" t="s">
        <v>12</v>
      </c>
      <c r="E9" s="23" t="s">
        <v>14</v>
      </c>
      <c r="F9" s="50" t="s">
        <v>51</v>
      </c>
      <c r="G9" s="28" t="s">
        <v>16</v>
      </c>
      <c r="H9" s="45" t="s">
        <v>54</v>
      </c>
      <c r="I9" s="37"/>
      <c r="J9" s="26" t="s">
        <v>26</v>
      </c>
      <c r="K9" s="7">
        <v>3000</v>
      </c>
      <c r="M9" s="1" t="s">
        <v>9</v>
      </c>
      <c r="N9" s="1">
        <v>1</v>
      </c>
      <c r="O9" s="1" t="s">
        <v>43</v>
      </c>
    </row>
    <row r="10" spans="1:15" ht="19.5" customHeight="1" x14ac:dyDescent="0.4">
      <c r="A10" s="5" t="s">
        <v>24</v>
      </c>
      <c r="B10" s="6" t="s">
        <v>27</v>
      </c>
      <c r="C10" s="6"/>
      <c r="D10" s="6" t="s">
        <v>13</v>
      </c>
      <c r="E10" s="23" t="s">
        <v>15</v>
      </c>
      <c r="F10" s="50" t="s">
        <v>52</v>
      </c>
      <c r="G10" s="29" t="s">
        <v>4</v>
      </c>
      <c r="H10" s="45" t="s">
        <v>53</v>
      </c>
      <c r="I10" s="37"/>
      <c r="J10" s="26" t="s">
        <v>28</v>
      </c>
      <c r="K10" s="7">
        <v>3000</v>
      </c>
      <c r="M10" s="1" t="s">
        <v>32</v>
      </c>
      <c r="N10" s="1">
        <v>1</v>
      </c>
      <c r="O10" s="1" t="s">
        <v>43</v>
      </c>
    </row>
    <row r="11" spans="1:15" ht="19.5" customHeight="1" x14ac:dyDescent="0.4">
      <c r="B11" s="3"/>
      <c r="C11" s="19"/>
      <c r="D11" s="3"/>
      <c r="E11" s="21" t="s">
        <v>23</v>
      </c>
      <c r="F11" s="51"/>
      <c r="G11" s="30" t="s">
        <v>23</v>
      </c>
      <c r="H11" s="46"/>
      <c r="I11" s="38"/>
      <c r="J11" s="4">
        <f t="shared" ref="J11:J23" si="0">VLOOKUP(G11,$M$6:$N$19,2,FALSE)</f>
        <v>0</v>
      </c>
      <c r="K11" s="4">
        <f>J11*3000</f>
        <v>0</v>
      </c>
      <c r="M11" s="1" t="s">
        <v>16</v>
      </c>
      <c r="N11" s="1">
        <v>1</v>
      </c>
      <c r="O11" s="1" t="s">
        <v>43</v>
      </c>
    </row>
    <row r="12" spans="1:15" ht="19.5" customHeight="1" x14ac:dyDescent="0.4">
      <c r="B12" s="4"/>
      <c r="C12" s="20"/>
      <c r="D12" s="4"/>
      <c r="E12" s="22" t="s">
        <v>23</v>
      </c>
      <c r="F12" s="51"/>
      <c r="G12" s="31" t="s">
        <v>23</v>
      </c>
      <c r="H12" s="46"/>
      <c r="I12" s="38"/>
      <c r="J12" s="4">
        <f t="shared" si="0"/>
        <v>0</v>
      </c>
      <c r="K12" s="4">
        <f t="shared" ref="K12:K23" si="1">J12*3000</f>
        <v>0</v>
      </c>
      <c r="M12" s="1" t="s">
        <v>17</v>
      </c>
      <c r="N12" s="1">
        <v>1</v>
      </c>
      <c r="O12" s="1" t="s">
        <v>43</v>
      </c>
    </row>
    <row r="13" spans="1:15" ht="19.5" customHeight="1" x14ac:dyDescent="0.4">
      <c r="B13" s="4"/>
      <c r="C13" s="20"/>
      <c r="D13" s="4"/>
      <c r="E13" s="22" t="s">
        <v>23</v>
      </c>
      <c r="F13" s="51"/>
      <c r="G13" s="31" t="s">
        <v>23</v>
      </c>
      <c r="H13" s="46"/>
      <c r="I13" s="38"/>
      <c r="J13" s="4">
        <f t="shared" si="0"/>
        <v>0</v>
      </c>
      <c r="K13" s="4">
        <f t="shared" si="1"/>
        <v>0</v>
      </c>
      <c r="M13" s="1" t="s">
        <v>18</v>
      </c>
      <c r="N13" s="1">
        <v>1</v>
      </c>
      <c r="O13" s="1" t="s">
        <v>43</v>
      </c>
    </row>
    <row r="14" spans="1:15" ht="19.5" customHeight="1" x14ac:dyDescent="0.4">
      <c r="B14" s="4"/>
      <c r="C14" s="20"/>
      <c r="D14" s="4"/>
      <c r="E14" s="22" t="s">
        <v>23</v>
      </c>
      <c r="F14" s="51"/>
      <c r="G14" s="31" t="s">
        <v>23</v>
      </c>
      <c r="H14" s="46"/>
      <c r="I14" s="38"/>
      <c r="J14" s="4">
        <f t="shared" si="0"/>
        <v>0</v>
      </c>
      <c r="K14" s="4">
        <f t="shared" si="1"/>
        <v>0</v>
      </c>
      <c r="M14" s="1" t="s">
        <v>19</v>
      </c>
      <c r="N14" s="1">
        <v>1</v>
      </c>
      <c r="O14" s="1" t="s">
        <v>43</v>
      </c>
    </row>
    <row r="15" spans="1:15" ht="19.5" customHeight="1" x14ac:dyDescent="0.4">
      <c r="B15" s="4"/>
      <c r="C15" s="20"/>
      <c r="D15" s="4"/>
      <c r="E15" s="22" t="s">
        <v>23</v>
      </c>
      <c r="F15" s="51"/>
      <c r="G15" s="31" t="s">
        <v>23</v>
      </c>
      <c r="H15" s="46"/>
      <c r="I15" s="38"/>
      <c r="J15" s="4">
        <f t="shared" si="0"/>
        <v>0</v>
      </c>
      <c r="K15" s="4">
        <f t="shared" si="1"/>
        <v>0</v>
      </c>
      <c r="M15" s="1" t="s">
        <v>10</v>
      </c>
      <c r="N15" s="1">
        <v>1</v>
      </c>
      <c r="O15" s="1" t="s">
        <v>43</v>
      </c>
    </row>
    <row r="16" spans="1:15" ht="19.5" customHeight="1" x14ac:dyDescent="0.4">
      <c r="B16" s="4"/>
      <c r="C16" s="20"/>
      <c r="D16" s="4"/>
      <c r="E16" s="22" t="s">
        <v>23</v>
      </c>
      <c r="F16" s="51"/>
      <c r="G16" s="31" t="s">
        <v>23</v>
      </c>
      <c r="H16" s="46"/>
      <c r="I16" s="38"/>
      <c r="J16" s="4">
        <f t="shared" si="0"/>
        <v>0</v>
      </c>
      <c r="K16" s="4">
        <f t="shared" si="1"/>
        <v>0</v>
      </c>
      <c r="M16" s="1" t="s">
        <v>20</v>
      </c>
      <c r="N16" s="1">
        <v>1</v>
      </c>
      <c r="O16" s="1" t="s">
        <v>43</v>
      </c>
    </row>
    <row r="17" spans="1:15" ht="19.5" customHeight="1" x14ac:dyDescent="0.4">
      <c r="B17" s="4"/>
      <c r="C17" s="20"/>
      <c r="D17" s="4"/>
      <c r="E17" s="22" t="s">
        <v>23</v>
      </c>
      <c r="F17" s="51"/>
      <c r="G17" s="31" t="s">
        <v>23</v>
      </c>
      <c r="H17" s="46"/>
      <c r="I17" s="38"/>
      <c r="J17" s="4">
        <f t="shared" si="0"/>
        <v>0</v>
      </c>
      <c r="K17" s="4">
        <f t="shared" si="1"/>
        <v>0</v>
      </c>
      <c r="M17" s="1" t="s">
        <v>4</v>
      </c>
      <c r="N17" s="1">
        <v>1</v>
      </c>
      <c r="O17" s="1" t="s">
        <v>43</v>
      </c>
    </row>
    <row r="18" spans="1:15" ht="19.5" customHeight="1" x14ac:dyDescent="0.4">
      <c r="B18" s="4"/>
      <c r="C18" s="20"/>
      <c r="D18" s="4"/>
      <c r="E18" s="22" t="s">
        <v>23</v>
      </c>
      <c r="F18" s="51"/>
      <c r="G18" s="31" t="s">
        <v>23</v>
      </c>
      <c r="H18" s="46"/>
      <c r="I18" s="38"/>
      <c r="J18" s="4">
        <f t="shared" si="0"/>
        <v>0</v>
      </c>
      <c r="K18" s="4">
        <f t="shared" si="1"/>
        <v>0</v>
      </c>
      <c r="M18" s="1" t="s">
        <v>15</v>
      </c>
      <c r="N18" s="1">
        <v>1</v>
      </c>
      <c r="O18" s="1" t="s">
        <v>43</v>
      </c>
    </row>
    <row r="19" spans="1:15" ht="19.5" customHeight="1" x14ac:dyDescent="0.4">
      <c r="B19" s="4"/>
      <c r="C19" s="20"/>
      <c r="D19" s="4"/>
      <c r="E19" s="22" t="s">
        <v>23</v>
      </c>
      <c r="F19" s="51"/>
      <c r="G19" s="31" t="s">
        <v>23</v>
      </c>
      <c r="H19" s="46"/>
      <c r="I19" s="38"/>
      <c r="J19" s="4">
        <f t="shared" si="0"/>
        <v>0</v>
      </c>
      <c r="K19" s="4">
        <f t="shared" si="1"/>
        <v>0</v>
      </c>
    </row>
    <row r="20" spans="1:15" ht="19.5" customHeight="1" x14ac:dyDescent="0.4">
      <c r="B20" s="4"/>
      <c r="C20" s="20"/>
      <c r="D20" s="4"/>
      <c r="E20" s="22" t="s">
        <v>23</v>
      </c>
      <c r="F20" s="51"/>
      <c r="G20" s="31" t="s">
        <v>23</v>
      </c>
      <c r="H20" s="46"/>
      <c r="I20" s="38"/>
      <c r="J20" s="4">
        <f t="shared" si="0"/>
        <v>0</v>
      </c>
      <c r="K20" s="4">
        <f t="shared" si="1"/>
        <v>0</v>
      </c>
    </row>
    <row r="21" spans="1:15" ht="19.5" customHeight="1" x14ac:dyDescent="0.4">
      <c r="B21" s="4"/>
      <c r="C21" s="20"/>
      <c r="D21" s="4"/>
      <c r="E21" s="22" t="s">
        <v>23</v>
      </c>
      <c r="F21" s="51"/>
      <c r="G21" s="31" t="s">
        <v>23</v>
      </c>
      <c r="H21" s="46"/>
      <c r="I21" s="38"/>
      <c r="J21" s="4">
        <f t="shared" si="0"/>
        <v>0</v>
      </c>
      <c r="K21" s="4">
        <f t="shared" si="1"/>
        <v>0</v>
      </c>
    </row>
    <row r="22" spans="1:15" ht="19.5" customHeight="1" x14ac:dyDescent="0.4">
      <c r="B22" s="4"/>
      <c r="C22" s="20"/>
      <c r="D22" s="4"/>
      <c r="E22" s="22" t="s">
        <v>23</v>
      </c>
      <c r="F22" s="51"/>
      <c r="G22" s="31" t="s">
        <v>23</v>
      </c>
      <c r="H22" s="46"/>
      <c r="I22" s="38"/>
      <c r="J22" s="4">
        <f t="shared" si="0"/>
        <v>0</v>
      </c>
      <c r="K22" s="4">
        <f t="shared" si="1"/>
        <v>0</v>
      </c>
    </row>
    <row r="23" spans="1:15" ht="19.5" customHeight="1" x14ac:dyDescent="0.4">
      <c r="B23" s="4"/>
      <c r="C23" s="20"/>
      <c r="D23" s="4"/>
      <c r="E23" s="22" t="s">
        <v>23</v>
      </c>
      <c r="F23" s="51"/>
      <c r="G23" s="31" t="s">
        <v>23</v>
      </c>
      <c r="H23" s="46"/>
      <c r="I23" s="38"/>
      <c r="J23" s="4">
        <f t="shared" si="0"/>
        <v>0</v>
      </c>
      <c r="K23" s="4">
        <f t="shared" si="1"/>
        <v>0</v>
      </c>
    </row>
    <row r="24" spans="1:15" ht="5.25" customHeight="1" x14ac:dyDescent="0.4"/>
    <row r="25" spans="1:15" ht="42.75" customHeight="1" x14ac:dyDescent="0.4">
      <c r="B25" s="14" t="s">
        <v>36</v>
      </c>
      <c r="C25" s="12"/>
      <c r="D25" s="12"/>
      <c r="E25" s="8"/>
      <c r="F25" s="15"/>
      <c r="G25" s="8"/>
      <c r="H25" s="8"/>
      <c r="I25" s="8"/>
      <c r="J25" s="8"/>
      <c r="K25" s="8"/>
    </row>
    <row r="26" spans="1:15" ht="21" customHeight="1" x14ac:dyDescent="0.4">
      <c r="B26" s="60" t="s">
        <v>0</v>
      </c>
      <c r="C26" s="60" t="s">
        <v>7</v>
      </c>
      <c r="D26" s="60" t="s">
        <v>8</v>
      </c>
      <c r="E26" s="73" t="s">
        <v>40</v>
      </c>
      <c r="F26" s="75" t="s">
        <v>37</v>
      </c>
      <c r="G26" s="77" t="s">
        <v>39</v>
      </c>
      <c r="H26" s="79" t="s">
        <v>38</v>
      </c>
      <c r="I26" s="35"/>
      <c r="J26" s="34"/>
      <c r="K26" s="62" t="s">
        <v>31</v>
      </c>
    </row>
    <row r="27" spans="1:15" ht="20.100000000000001" customHeight="1" x14ac:dyDescent="0.4">
      <c r="B27" s="61"/>
      <c r="C27" s="61"/>
      <c r="D27" s="61"/>
      <c r="E27" s="74"/>
      <c r="F27" s="76"/>
      <c r="G27" s="78"/>
      <c r="H27" s="80"/>
      <c r="I27" s="36"/>
      <c r="J27" s="2" t="s">
        <v>3</v>
      </c>
      <c r="K27" s="72"/>
    </row>
    <row r="28" spans="1:15" ht="19.5" customHeight="1" x14ac:dyDescent="0.4">
      <c r="A28" s="5" t="s">
        <v>24</v>
      </c>
      <c r="B28" s="6" t="s">
        <v>11</v>
      </c>
      <c r="C28" s="6">
        <v>234</v>
      </c>
      <c r="D28" s="6" t="s">
        <v>12</v>
      </c>
      <c r="E28" s="39" t="s">
        <v>14</v>
      </c>
      <c r="F28" s="40" t="s">
        <v>48</v>
      </c>
      <c r="G28" s="47" t="s">
        <v>43</v>
      </c>
      <c r="H28" s="45" t="s">
        <v>47</v>
      </c>
      <c r="I28" s="37"/>
      <c r="J28" s="26" t="s">
        <v>26</v>
      </c>
      <c r="K28" s="7">
        <v>3000</v>
      </c>
    </row>
    <row r="29" spans="1:15" ht="19.5" customHeight="1" x14ac:dyDescent="0.4">
      <c r="A29" s="5" t="s">
        <v>24</v>
      </c>
      <c r="B29" s="6" t="s">
        <v>27</v>
      </c>
      <c r="C29" s="6"/>
      <c r="D29" s="6" t="s">
        <v>13</v>
      </c>
      <c r="E29" s="41" t="s">
        <v>15</v>
      </c>
      <c r="F29" s="40" t="s">
        <v>41</v>
      </c>
      <c r="G29" s="47" t="s">
        <v>43</v>
      </c>
      <c r="H29" s="45" t="s">
        <v>42</v>
      </c>
      <c r="I29" s="37"/>
      <c r="J29" s="26" t="s">
        <v>28</v>
      </c>
      <c r="K29" s="7">
        <v>3000</v>
      </c>
    </row>
    <row r="30" spans="1:15" ht="19.5" customHeight="1" x14ac:dyDescent="0.4">
      <c r="B30" s="3"/>
      <c r="C30" s="19"/>
      <c r="D30" s="3"/>
      <c r="E30" s="42" t="s">
        <v>23</v>
      </c>
      <c r="F30" s="43"/>
      <c r="G30" s="48" t="str">
        <f>VLOOKUP(E30,$M$30:$N$40,2,FALSE)</f>
        <v>／</v>
      </c>
      <c r="H30" s="46"/>
      <c r="I30" s="38"/>
      <c r="J30" s="4">
        <f>VLOOKUP(G30,$N$30:$O$40,2,FALSE)</f>
        <v>0</v>
      </c>
      <c r="K30" s="4">
        <f>J30*3000</f>
        <v>0</v>
      </c>
      <c r="M30" s="1" t="s">
        <v>49</v>
      </c>
      <c r="N30" s="1" t="s">
        <v>50</v>
      </c>
    </row>
    <row r="31" spans="1:15" ht="19.5" customHeight="1" x14ac:dyDescent="0.4">
      <c r="B31" s="4"/>
      <c r="C31" s="20"/>
      <c r="D31" s="4"/>
      <c r="E31" s="44" t="s">
        <v>23</v>
      </c>
      <c r="F31" s="43"/>
      <c r="G31" s="48" t="str">
        <f t="shared" ref="G31:G42" si="2">VLOOKUP(E31,$M$30:$N$40,2,FALSE)</f>
        <v>／</v>
      </c>
      <c r="H31" s="46"/>
      <c r="I31" s="38"/>
      <c r="J31" s="4">
        <f t="shared" ref="J31:J42" si="3">VLOOKUP(G31,$N$30:$O$40,2,FALSE)</f>
        <v>0</v>
      </c>
      <c r="K31" s="4">
        <f t="shared" ref="K31:K42" si="4">J31*3000</f>
        <v>0</v>
      </c>
      <c r="M31" s="1" t="s">
        <v>9</v>
      </c>
      <c r="N31" s="1" t="s">
        <v>43</v>
      </c>
      <c r="O31" s="1">
        <v>1</v>
      </c>
    </row>
    <row r="32" spans="1:15" ht="19.5" customHeight="1" x14ac:dyDescent="0.4">
      <c r="B32" s="4"/>
      <c r="C32" s="20"/>
      <c r="D32" s="4"/>
      <c r="E32" s="44" t="s">
        <v>23</v>
      </c>
      <c r="F32" s="43"/>
      <c r="G32" s="48" t="str">
        <f t="shared" si="2"/>
        <v>／</v>
      </c>
      <c r="H32" s="46"/>
      <c r="I32" s="38"/>
      <c r="J32" s="4">
        <f t="shared" si="3"/>
        <v>0</v>
      </c>
      <c r="K32" s="4">
        <f t="shared" si="4"/>
        <v>0</v>
      </c>
      <c r="M32" s="1" t="s">
        <v>32</v>
      </c>
      <c r="N32" s="1" t="s">
        <v>43</v>
      </c>
      <c r="O32" s="1">
        <v>1</v>
      </c>
    </row>
    <row r="33" spans="1:15" ht="19.5" customHeight="1" x14ac:dyDescent="0.4">
      <c r="B33" s="4"/>
      <c r="C33" s="20"/>
      <c r="D33" s="4"/>
      <c r="E33" s="44" t="s">
        <v>23</v>
      </c>
      <c r="F33" s="43"/>
      <c r="G33" s="48" t="str">
        <f t="shared" si="2"/>
        <v>／</v>
      </c>
      <c r="H33" s="46"/>
      <c r="I33" s="38"/>
      <c r="J33" s="4">
        <f t="shared" si="3"/>
        <v>0</v>
      </c>
      <c r="K33" s="4">
        <f t="shared" si="4"/>
        <v>0</v>
      </c>
      <c r="M33" s="1" t="s">
        <v>16</v>
      </c>
      <c r="N33" s="1" t="s">
        <v>43</v>
      </c>
      <c r="O33" s="1">
        <v>1</v>
      </c>
    </row>
    <row r="34" spans="1:15" ht="19.5" customHeight="1" x14ac:dyDescent="0.4">
      <c r="B34" s="4"/>
      <c r="C34" s="20"/>
      <c r="D34" s="4"/>
      <c r="E34" s="44" t="s">
        <v>23</v>
      </c>
      <c r="F34" s="43"/>
      <c r="G34" s="48" t="str">
        <f t="shared" si="2"/>
        <v>／</v>
      </c>
      <c r="H34" s="46"/>
      <c r="I34" s="38"/>
      <c r="J34" s="4">
        <f t="shared" si="3"/>
        <v>0</v>
      </c>
      <c r="K34" s="4">
        <f t="shared" si="4"/>
        <v>0</v>
      </c>
      <c r="M34" s="1" t="s">
        <v>17</v>
      </c>
      <c r="N34" s="1" t="s">
        <v>43</v>
      </c>
      <c r="O34" s="1">
        <v>1</v>
      </c>
    </row>
    <row r="35" spans="1:15" ht="19.5" customHeight="1" x14ac:dyDescent="0.4">
      <c r="B35" s="4"/>
      <c r="C35" s="20"/>
      <c r="D35" s="4"/>
      <c r="E35" s="44" t="s">
        <v>23</v>
      </c>
      <c r="F35" s="43"/>
      <c r="G35" s="48" t="str">
        <f t="shared" si="2"/>
        <v>／</v>
      </c>
      <c r="H35" s="46"/>
      <c r="I35" s="38"/>
      <c r="J35" s="4">
        <f t="shared" si="3"/>
        <v>0</v>
      </c>
      <c r="K35" s="4">
        <f t="shared" si="4"/>
        <v>0</v>
      </c>
      <c r="M35" s="1" t="s">
        <v>18</v>
      </c>
      <c r="N35" s="1" t="s">
        <v>43</v>
      </c>
      <c r="O35" s="1">
        <v>1</v>
      </c>
    </row>
    <row r="36" spans="1:15" ht="19.5" customHeight="1" x14ac:dyDescent="0.4">
      <c r="B36" s="4"/>
      <c r="C36" s="20"/>
      <c r="D36" s="4"/>
      <c r="E36" s="44" t="s">
        <v>23</v>
      </c>
      <c r="F36" s="43"/>
      <c r="G36" s="48" t="str">
        <f t="shared" si="2"/>
        <v>／</v>
      </c>
      <c r="H36" s="46"/>
      <c r="I36" s="38"/>
      <c r="J36" s="4">
        <f t="shared" si="3"/>
        <v>0</v>
      </c>
      <c r="K36" s="4">
        <f t="shared" si="4"/>
        <v>0</v>
      </c>
      <c r="M36" s="1" t="s">
        <v>19</v>
      </c>
      <c r="N36" s="1" t="s">
        <v>43</v>
      </c>
      <c r="O36" s="1">
        <v>1</v>
      </c>
    </row>
    <row r="37" spans="1:15" ht="19.5" customHeight="1" x14ac:dyDescent="0.4">
      <c r="B37" s="4"/>
      <c r="C37" s="20"/>
      <c r="D37" s="4"/>
      <c r="E37" s="44" t="s">
        <v>23</v>
      </c>
      <c r="F37" s="43"/>
      <c r="G37" s="48" t="str">
        <f t="shared" si="2"/>
        <v>／</v>
      </c>
      <c r="H37" s="46"/>
      <c r="I37" s="38"/>
      <c r="J37" s="4">
        <f t="shared" si="3"/>
        <v>0</v>
      </c>
      <c r="K37" s="4">
        <f t="shared" si="4"/>
        <v>0</v>
      </c>
      <c r="M37" s="1" t="s">
        <v>10</v>
      </c>
      <c r="N37" s="1" t="s">
        <v>43</v>
      </c>
      <c r="O37" s="1">
        <v>1</v>
      </c>
    </row>
    <row r="38" spans="1:15" ht="19.5" customHeight="1" x14ac:dyDescent="0.4">
      <c r="B38" s="4"/>
      <c r="C38" s="20"/>
      <c r="D38" s="4"/>
      <c r="E38" s="44" t="s">
        <v>23</v>
      </c>
      <c r="F38" s="43"/>
      <c r="G38" s="48" t="str">
        <f t="shared" si="2"/>
        <v>／</v>
      </c>
      <c r="H38" s="46"/>
      <c r="I38" s="38"/>
      <c r="J38" s="4">
        <f t="shared" si="3"/>
        <v>0</v>
      </c>
      <c r="K38" s="4">
        <f t="shared" si="4"/>
        <v>0</v>
      </c>
      <c r="M38" s="1" t="s">
        <v>20</v>
      </c>
      <c r="N38" s="1" t="s">
        <v>43</v>
      </c>
      <c r="O38" s="1">
        <v>1</v>
      </c>
    </row>
    <row r="39" spans="1:15" ht="19.5" customHeight="1" x14ac:dyDescent="0.4">
      <c r="B39" s="4"/>
      <c r="C39" s="20"/>
      <c r="D39" s="4"/>
      <c r="E39" s="44" t="s">
        <v>23</v>
      </c>
      <c r="F39" s="43"/>
      <c r="G39" s="48" t="str">
        <f t="shared" si="2"/>
        <v>／</v>
      </c>
      <c r="H39" s="46"/>
      <c r="I39" s="38"/>
      <c r="J39" s="4">
        <f t="shared" si="3"/>
        <v>0</v>
      </c>
      <c r="K39" s="4">
        <f t="shared" si="4"/>
        <v>0</v>
      </c>
      <c r="M39" s="1" t="s">
        <v>4</v>
      </c>
      <c r="N39" s="1" t="s">
        <v>43</v>
      </c>
      <c r="O39" s="1">
        <v>1</v>
      </c>
    </row>
    <row r="40" spans="1:15" ht="19.5" customHeight="1" x14ac:dyDescent="0.4">
      <c r="B40" s="4"/>
      <c r="C40" s="20"/>
      <c r="D40" s="4"/>
      <c r="E40" s="44" t="s">
        <v>23</v>
      </c>
      <c r="F40" s="43"/>
      <c r="G40" s="48" t="str">
        <f>VLOOKUP(E40,$M$30:$N$40,2,FALSE)</f>
        <v>／</v>
      </c>
      <c r="H40" s="46"/>
      <c r="I40" s="38"/>
      <c r="J40" s="4">
        <f t="shared" si="3"/>
        <v>0</v>
      </c>
      <c r="K40" s="4">
        <f t="shared" si="4"/>
        <v>0</v>
      </c>
      <c r="M40" s="1" t="s">
        <v>15</v>
      </c>
      <c r="N40" s="1" t="s">
        <v>43</v>
      </c>
      <c r="O40" s="1">
        <v>1</v>
      </c>
    </row>
    <row r="41" spans="1:15" ht="19.5" customHeight="1" x14ac:dyDescent="0.4">
      <c r="B41" s="4"/>
      <c r="C41" s="20"/>
      <c r="D41" s="4"/>
      <c r="E41" s="44" t="s">
        <v>23</v>
      </c>
      <c r="F41" s="43"/>
      <c r="G41" s="48" t="str">
        <f t="shared" si="2"/>
        <v>／</v>
      </c>
      <c r="H41" s="46"/>
      <c r="I41" s="38"/>
      <c r="J41" s="4">
        <f t="shared" si="3"/>
        <v>0</v>
      </c>
      <c r="K41" s="4">
        <f t="shared" si="4"/>
        <v>0</v>
      </c>
    </row>
    <row r="42" spans="1:15" ht="19.5" customHeight="1" x14ac:dyDescent="0.4">
      <c r="B42" s="4"/>
      <c r="C42" s="20"/>
      <c r="D42" s="4"/>
      <c r="E42" s="44" t="s">
        <v>23</v>
      </c>
      <c r="F42" s="43"/>
      <c r="G42" s="48" t="str">
        <f t="shared" si="2"/>
        <v>／</v>
      </c>
      <c r="H42" s="46"/>
      <c r="I42" s="38"/>
      <c r="J42" s="4">
        <f t="shared" si="3"/>
        <v>0</v>
      </c>
      <c r="K42" s="4">
        <f t="shared" si="4"/>
        <v>0</v>
      </c>
    </row>
    <row r="43" spans="1:15" ht="5.25" customHeight="1" x14ac:dyDescent="0.4"/>
    <row r="44" spans="1:15" ht="42.75" customHeight="1" x14ac:dyDescent="0.4">
      <c r="B44" s="14" t="s">
        <v>22</v>
      </c>
      <c r="C44" s="12"/>
      <c r="D44" s="12"/>
      <c r="E44" s="8"/>
      <c r="F44" s="15"/>
      <c r="G44" s="8"/>
      <c r="H44" s="8"/>
      <c r="I44" s="8"/>
      <c r="J44" s="8"/>
      <c r="K44" s="8"/>
    </row>
    <row r="45" spans="1:15" ht="35.1" customHeight="1" x14ac:dyDescent="0.4">
      <c r="B45" s="63" t="s">
        <v>2</v>
      </c>
      <c r="C45" s="64"/>
      <c r="D45" s="64"/>
      <c r="E45" s="64"/>
      <c r="F45" s="64"/>
      <c r="G45" s="64"/>
      <c r="H45" s="64"/>
      <c r="I45" s="64"/>
      <c r="J45" s="65"/>
      <c r="K45" s="32" t="s">
        <v>31</v>
      </c>
    </row>
    <row r="46" spans="1:15" ht="19.5" customHeight="1" x14ac:dyDescent="0.4">
      <c r="A46" s="5" t="s">
        <v>24</v>
      </c>
      <c r="B46" s="66" t="s">
        <v>35</v>
      </c>
      <c r="C46" s="67"/>
      <c r="D46" s="67"/>
      <c r="E46" s="67"/>
      <c r="F46" s="67"/>
      <c r="G46" s="67"/>
      <c r="H46" s="67"/>
      <c r="I46" s="67"/>
      <c r="J46" s="68"/>
      <c r="K46" s="7">
        <v>3000</v>
      </c>
    </row>
    <row r="47" spans="1:15" ht="19.5" customHeight="1" x14ac:dyDescent="0.4">
      <c r="B47" s="69"/>
      <c r="C47" s="70"/>
      <c r="D47" s="70"/>
      <c r="E47" s="70"/>
      <c r="F47" s="70"/>
      <c r="G47" s="70"/>
      <c r="H47" s="70"/>
      <c r="I47" s="71"/>
      <c r="J47" s="4">
        <f>COUNTA(B47)</f>
        <v>0</v>
      </c>
      <c r="K47" s="4">
        <f>J47*3000</f>
        <v>0</v>
      </c>
    </row>
    <row r="48" spans="1:15" ht="19.5" customHeight="1" x14ac:dyDescent="0.4">
      <c r="B48" s="69"/>
      <c r="C48" s="70"/>
      <c r="D48" s="70"/>
      <c r="E48" s="70"/>
      <c r="F48" s="70"/>
      <c r="G48" s="70"/>
      <c r="H48" s="70"/>
      <c r="I48" s="71"/>
      <c r="J48" s="4">
        <f t="shared" ref="J48:J54" si="5">COUNTA(B48)</f>
        <v>0</v>
      </c>
      <c r="K48" s="4">
        <f t="shared" ref="K48:K54" si="6">J48*3000</f>
        <v>0</v>
      </c>
    </row>
    <row r="49" spans="2:26" ht="19.5" customHeight="1" x14ac:dyDescent="0.4">
      <c r="B49" s="69"/>
      <c r="C49" s="70"/>
      <c r="D49" s="70"/>
      <c r="E49" s="70"/>
      <c r="F49" s="70"/>
      <c r="G49" s="70"/>
      <c r="H49" s="70"/>
      <c r="I49" s="71"/>
      <c r="J49" s="4">
        <f t="shared" si="5"/>
        <v>0</v>
      </c>
      <c r="K49" s="4">
        <f t="shared" si="6"/>
        <v>0</v>
      </c>
    </row>
    <row r="50" spans="2:26" ht="19.5" customHeight="1" x14ac:dyDescent="0.4">
      <c r="B50" s="69"/>
      <c r="C50" s="70"/>
      <c r="D50" s="70"/>
      <c r="E50" s="70"/>
      <c r="F50" s="70"/>
      <c r="G50" s="70"/>
      <c r="H50" s="70"/>
      <c r="I50" s="71"/>
      <c r="J50" s="4">
        <f t="shared" si="5"/>
        <v>0</v>
      </c>
      <c r="K50" s="4">
        <f t="shared" si="6"/>
        <v>0</v>
      </c>
    </row>
    <row r="51" spans="2:26" ht="19.5" customHeight="1" x14ac:dyDescent="0.4">
      <c r="B51" s="69"/>
      <c r="C51" s="70"/>
      <c r="D51" s="70"/>
      <c r="E51" s="70"/>
      <c r="F51" s="70"/>
      <c r="G51" s="70"/>
      <c r="H51" s="70"/>
      <c r="I51" s="71"/>
      <c r="J51" s="4">
        <f t="shared" ref="J51:J53" si="7">COUNTA(B51)</f>
        <v>0</v>
      </c>
      <c r="K51" s="4">
        <f t="shared" ref="K51:K53" si="8">J51*3000</f>
        <v>0</v>
      </c>
    </row>
    <row r="52" spans="2:26" ht="19.5" customHeight="1" x14ac:dyDescent="0.4">
      <c r="B52" s="69"/>
      <c r="C52" s="70"/>
      <c r="D52" s="70"/>
      <c r="E52" s="70"/>
      <c r="F52" s="70"/>
      <c r="G52" s="70"/>
      <c r="H52" s="70"/>
      <c r="I52" s="71"/>
      <c r="J52" s="4">
        <f t="shared" si="7"/>
        <v>0</v>
      </c>
      <c r="K52" s="4">
        <f t="shared" si="8"/>
        <v>0</v>
      </c>
    </row>
    <row r="53" spans="2:26" ht="19.5" customHeight="1" x14ac:dyDescent="0.4">
      <c r="B53" s="69"/>
      <c r="C53" s="70"/>
      <c r="D53" s="70"/>
      <c r="E53" s="70"/>
      <c r="F53" s="70"/>
      <c r="G53" s="70"/>
      <c r="H53" s="70"/>
      <c r="I53" s="71"/>
      <c r="J53" s="4">
        <f t="shared" si="7"/>
        <v>0</v>
      </c>
      <c r="K53" s="4">
        <f t="shared" si="8"/>
        <v>0</v>
      </c>
    </row>
    <row r="54" spans="2:26" ht="19.5" customHeight="1" x14ac:dyDescent="0.4">
      <c r="B54" s="69"/>
      <c r="C54" s="70"/>
      <c r="D54" s="70"/>
      <c r="E54" s="70"/>
      <c r="F54" s="70"/>
      <c r="G54" s="70"/>
      <c r="H54" s="70"/>
      <c r="I54" s="71"/>
      <c r="J54" s="4">
        <f t="shared" si="5"/>
        <v>0</v>
      </c>
      <c r="K54" s="4">
        <f t="shared" si="6"/>
        <v>0</v>
      </c>
    </row>
    <row r="55" spans="2:26" ht="19.5" thickBot="1" x14ac:dyDescent="0.45">
      <c r="B55" s="8"/>
      <c r="C55" s="8"/>
      <c r="D55" s="8"/>
      <c r="E55" s="8"/>
      <c r="F55" s="15"/>
      <c r="G55" s="8"/>
      <c r="H55" s="8"/>
      <c r="I55" s="8"/>
      <c r="J55" s="8"/>
      <c r="K55" s="8"/>
    </row>
    <row r="56" spans="2:26" ht="46.5" customHeight="1" thickBot="1" x14ac:dyDescent="0.45">
      <c r="B56" s="52" t="s">
        <v>6</v>
      </c>
      <c r="C56" s="52"/>
      <c r="D56" s="52"/>
      <c r="E56" s="52"/>
      <c r="F56" s="52"/>
      <c r="G56" s="52"/>
      <c r="H56" s="52"/>
      <c r="I56" s="53"/>
      <c r="J56" s="13"/>
      <c r="K56" s="24" t="str">
        <f>SUM(K11:K23,K47:K54,K30:K42)&amp;"円"</f>
        <v>0円</v>
      </c>
    </row>
    <row r="57" spans="2:26" x14ac:dyDescent="0.4">
      <c r="K57" s="25" t="s">
        <v>44</v>
      </c>
      <c r="L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2:26" x14ac:dyDescent="0.4">
      <c r="M58" s="25"/>
      <c r="N58" s="25"/>
    </row>
  </sheetData>
  <mergeCells count="28">
    <mergeCell ref="B53:I53"/>
    <mergeCell ref="B48:I48"/>
    <mergeCell ref="B26:B27"/>
    <mergeCell ref="C26:C27"/>
    <mergeCell ref="D26:D27"/>
    <mergeCell ref="B49:I49"/>
    <mergeCell ref="B50:I50"/>
    <mergeCell ref="F26:F27"/>
    <mergeCell ref="G26:G27"/>
    <mergeCell ref="H26:H27"/>
    <mergeCell ref="B51:I51"/>
    <mergeCell ref="B52:I52"/>
    <mergeCell ref="B56:I56"/>
    <mergeCell ref="E2:K2"/>
    <mergeCell ref="G4:K4"/>
    <mergeCell ref="B4:F4"/>
    <mergeCell ref="B7:B8"/>
    <mergeCell ref="C7:C8"/>
    <mergeCell ref="G7:J7"/>
    <mergeCell ref="D7:D8"/>
    <mergeCell ref="K7:K8"/>
    <mergeCell ref="E7:F7"/>
    <mergeCell ref="B45:J45"/>
    <mergeCell ref="B46:J46"/>
    <mergeCell ref="B54:I54"/>
    <mergeCell ref="B47:I47"/>
    <mergeCell ref="K26:K27"/>
    <mergeCell ref="E26:E27"/>
  </mergeCells>
  <phoneticPr fontId="2"/>
  <dataValidations count="3">
    <dataValidation type="list" allowBlank="1" showInputMessage="1" showErrorMessage="1" sqref="B11:B23 B30:B42" xr:uid="{00000000-0002-0000-0000-000000000000}">
      <formula1>"女子,男子,男女"</formula1>
    </dataValidation>
    <dataValidation imeMode="halfAlpha" allowBlank="1" showInputMessage="1" showErrorMessage="1" sqref="C11:C23 C30:C42" xr:uid="{00000000-0002-0000-0000-000001000000}"/>
    <dataValidation type="list" allowBlank="1" showInputMessage="1" showErrorMessage="1" sqref="E11:E23 G11:G23 E30:E42" xr:uid="{00000000-0002-0000-0000-000002000000}">
      <formula1>$M$8:$M$19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エントリー変更申込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2019-03-31T08:57:56Z</dcterms:modified>
</cp:coreProperties>
</file>