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8945E893-7F5B-4C2D-B6C6-79A9AEBF5DD4}" xr6:coauthVersionLast="43" xr6:coauthVersionMax="43" xr10:uidLastSave="{00000000-0000-0000-0000-000000000000}"/>
  <workbookProtection workbookPassword="CC24" lockStructure="1"/>
  <bookViews>
    <workbookView xWindow="-110" yWindow="-110" windowWidth="19420" windowHeight="10560" xr2:uid="{00000000-000D-0000-FFFF-FFFF00000000}"/>
  </bookViews>
  <sheets>
    <sheet name="エントリー変更申込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32" i="1" l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30" i="1"/>
  <c r="J51" i="1" l="1"/>
  <c r="K51" i="1" s="1"/>
  <c r="J50" i="1"/>
  <c r="K50" i="1" s="1"/>
  <c r="J49" i="1"/>
  <c r="K49" i="1" s="1"/>
  <c r="K12" i="1" l="1"/>
  <c r="K13" i="1"/>
  <c r="K14" i="1"/>
  <c r="K15" i="1"/>
  <c r="K16" i="1"/>
  <c r="K17" i="1"/>
  <c r="K18" i="1"/>
  <c r="K19" i="1"/>
  <c r="K20" i="1"/>
  <c r="K21" i="1"/>
  <c r="K22" i="1"/>
  <c r="K23" i="1"/>
  <c r="K11" i="1"/>
  <c r="K30" i="1"/>
  <c r="J31" i="1"/>
  <c r="K31" i="1" s="1"/>
  <c r="J48" i="1"/>
  <c r="K48" i="1" s="1"/>
  <c r="J52" i="1"/>
  <c r="K52" i="1" s="1"/>
  <c r="J29" i="1"/>
  <c r="K29" i="1" s="1"/>
  <c r="K54" i="1" l="1"/>
</calcChain>
</file>

<file path=xl/sharedStrings.xml><?xml version="1.0" encoding="utf-8"?>
<sst xmlns="http://schemas.openxmlformats.org/spreadsheetml/2006/main" count="114" uniqueCount="46">
  <si>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</si>
  <si>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</si>
  <si>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</si>
  <si>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</si>
  <si>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チーム名を入力下さい→</t>
    <rPh sb="3" eb="4">
      <t>メイ</t>
    </rPh>
    <rPh sb="5" eb="7">
      <t>ニュウリョク</t>
    </rPh>
    <rPh sb="7" eb="8">
      <t>クダ</t>
    </rPh>
    <phoneticPr fontId="4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</si>
  <si>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</si>
  <si>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</si>
  <si>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</si>
  <si>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</si>
  <si>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</si>
  <si>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</si>
  <si>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</si>
  <si>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</si>
  <si>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</si>
  <si>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</si>
  <si>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</si>
  <si>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女子</t>
    <rPh sb="0" eb="2">
      <t>ジョシ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</si>
  <si>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</si>
  <si>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</si>
  <si>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</si>
  <si>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t xml:space="preserve">       選手ＮＯ，３４２の浜松太郎のフリガナの間違い。誤り「ハママツ　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2" eb="43">
      <t>タダ</t>
    </rPh>
    <phoneticPr fontId="2"/>
  </si>
  <si>
    <t>→</t>
    <phoneticPr fontId="2"/>
  </si>
  <si>
    <t>小学1.2年生</t>
    <rPh sb="0" eb="2">
      <t>ショウガク</t>
    </rPh>
    <rPh sb="5" eb="7">
      <t>ネンセイ</t>
    </rPh>
    <phoneticPr fontId="1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</si>
  <si>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</si>
  <si>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</si>
  <si>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マスターズ</t>
    <phoneticPr fontId="2"/>
  </si>
  <si>
    <t>小学3.4年生</t>
    <rPh sb="0" eb="2">
      <t>ショウガク</t>
    </rPh>
    <rPh sb="5" eb="7">
      <t>ネンセイ</t>
    </rPh>
    <phoneticPr fontId="1"/>
  </si>
  <si>
    <t>小学5.6年生</t>
    <rPh sb="0" eb="2">
      <t>ショウガク</t>
    </rPh>
    <rPh sb="5" eb="7">
      <t>ネンセイ</t>
    </rPh>
    <phoneticPr fontId="1"/>
  </si>
  <si>
    <t>ｳｪｰﾃﾞｨﾝｸﾞﾚｰｽ</t>
    <phoneticPr fontId="1"/>
  </si>
  <si>
    <t>ﾗﾝｽｲﾑﾗﾝ</t>
  </si>
  <si>
    <t>ﾗﾝｽｲﾑﾗﾝ</t>
    <phoneticPr fontId="2"/>
  </si>
  <si>
    <t>ﾆｯﾊﾟｰﾎﾞｰﾄﾞ</t>
  </si>
  <si>
    <t>ﾆｯﾊﾟｰﾎﾞｰﾄﾞ</t>
    <phoneticPr fontId="2"/>
  </si>
  <si>
    <t>ｻｰﾌﾚｰｽ</t>
    <phoneticPr fontId="2"/>
  </si>
  <si>
    <t>ﾀｯﾌﾟﾘﾝﾘﾚｰ</t>
  </si>
  <si>
    <t>ﾀｯﾌﾟﾘﾝﾘﾚｰ</t>
    <phoneticPr fontId="2"/>
  </si>
  <si>
    <t>ﾆｯﾊﾟｰﾎﾞｰﾄﾞﾘﾚｰ</t>
    <phoneticPr fontId="2"/>
  </si>
  <si>
    <t>ﾎﾞｰﾄﾞﾚｽｷｭｰ</t>
  </si>
  <si>
    <t>ﾎﾞｰﾄﾞﾚｽｷｭｰ</t>
    <phoneticPr fontId="2"/>
  </si>
  <si>
    <t>2019年8月7日（水） ﾒｰﾙ（データ）送信のみ　23：59まで</t>
    <rPh sb="10" eb="11">
      <t>スイ</t>
    </rPh>
    <phoneticPr fontId="2"/>
  </si>
  <si>
    <t>2019ｼﾞｭﾆｱ・ﾕｰｽ・ﾏｽﾀｰｽﾞ(ｻｰﾌ)</t>
    <phoneticPr fontId="2"/>
  </si>
  <si>
    <t xml:space="preserve">※大会参加費と同様の口座にお振込み下さい。2019年8月7日(水)までに振込完了
</t>
    <rPh sb="1" eb="3">
      <t>タイカイ</t>
    </rPh>
    <rPh sb="3" eb="5">
      <t>サンカ</t>
    </rPh>
    <rPh sb="5" eb="6">
      <t>ヒ</t>
    </rPh>
    <rPh sb="7" eb="9">
      <t>ドウヨウ</t>
    </rPh>
    <rPh sb="10" eb="12">
      <t>コウザ</t>
    </rPh>
    <rPh sb="14" eb="16">
      <t>フリコ</t>
    </rPh>
    <rPh sb="17" eb="18">
      <t>クダ</t>
    </rPh>
    <rPh sb="31" eb="32">
      <t>スイ</t>
    </rPh>
    <rPh sb="36" eb="38">
      <t>フリコミ</t>
    </rPh>
    <rPh sb="38" eb="40">
      <t>カンリョウ</t>
    </rPh>
    <phoneticPr fontId="9"/>
  </si>
  <si>
    <t>小学3.4.5.6年生</t>
    <rPh sb="0" eb="2">
      <t>ショウガク</t>
    </rPh>
    <rPh sb="9" eb="11">
      <t>ネンセイ</t>
    </rPh>
    <phoneticPr fontId="1"/>
  </si>
  <si>
    <t>小学6年生以下</t>
    <rPh sb="0" eb="2">
      <t>ショウガク</t>
    </rPh>
    <rPh sb="3" eb="5">
      <t>ネンセイ</t>
    </rPh>
    <rPh sb="5" eb="7">
      <t>イカ</t>
    </rPh>
    <phoneticPr fontId="1"/>
  </si>
  <si>
    <t>小学1.2.3.4年生</t>
    <rPh sb="0" eb="2">
      <t>ショウガク</t>
    </rPh>
    <rPh sb="9" eb="11">
      <t>ネンセイ</t>
    </rPh>
    <phoneticPr fontId="1"/>
  </si>
  <si>
    <t>ﾎﾞｰﾄﾞﾚｰｽ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</si>
</sst>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8"/>
      <color theme="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left" vertical="center"/>
    </xf>
    <xf numFmtId="0" fontId="10" fillId="6" borderId="0" xfId="0" applyFont="1" applyFill="1" applyAlignment="1" applyProtection="1">
      <alignment horizontal="right" vertical="center"/>
    </xf>
    <xf numFmtId="0" fontId="3" fillId="6" borderId="0" xfId="0" applyFont="1" applyFill="1" applyAlignment="1" applyProtection="1">
      <alignment vertical="center" shrinkToFit="1"/>
    </xf>
    <xf numFmtId="0" fontId="3" fillId="6" borderId="7" xfId="0" applyFont="1" applyFill="1" applyBorder="1" applyAlignment="1" applyProtection="1">
      <alignment horizontal="center" vertical="center" shrinkToFit="1"/>
    </xf>
    <xf numFmtId="0" fontId="3" fillId="6" borderId="7" xfId="0" applyFont="1" applyFill="1" applyBorder="1" applyAlignment="1" applyProtection="1">
      <alignment horizontal="left" vertical="center" shrinkToFit="1"/>
    </xf>
    <xf numFmtId="0" fontId="12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left" vertical="center"/>
    </xf>
    <xf numFmtId="49" fontId="13" fillId="5" borderId="16" xfId="0" applyNumberFormat="1" applyFont="1" applyFill="1" applyBorder="1" applyAlignment="1" applyProtection="1">
      <alignment horizontal="left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49" fontId="0" fillId="7" borderId="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right" vertical="center"/>
    </xf>
    <xf numFmtId="0" fontId="11" fillId="6" borderId="10" xfId="0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6" borderId="0" xfId="0" applyFont="1" applyFill="1" applyAlignment="1" applyProtection="1">
      <alignment horizontal="right" vertical="center" shrinkToFit="1"/>
    </xf>
    <xf numFmtId="0" fontId="7" fillId="6" borderId="11" xfId="0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showGridLines="0" tabSelected="1" zoomScale="70" zoomScaleNormal="70" workbookViewId="0">
      <selection activeCell="B11" sqref="B11"/>
    </sheetView>
  </sheetViews>
  <sheetFormatPr defaultColWidth="8.58203125" defaultRowHeight="18" x14ac:dyDescent="0.55000000000000004"/>
  <cols>
    <col min="1" max="1" width="6.58203125" style="13" bestFit="1" customWidth="1"/>
    <col min="2" max="3" width="8.58203125" style="13"/>
    <col min="4" max="4" width="13.33203125" style="13" customWidth="1"/>
    <col min="5" max="5" width="21.08203125" style="13" customWidth="1"/>
    <col min="6" max="6" width="18.33203125" style="32" customWidth="1"/>
    <col min="7" max="7" width="21.58203125" style="13" customWidth="1"/>
    <col min="8" max="8" width="18.33203125" style="13" customWidth="1"/>
    <col min="9" max="9" width="15.58203125" style="13" hidden="1" customWidth="1"/>
    <col min="10" max="10" width="17.08203125" style="13" hidden="1" customWidth="1"/>
    <col min="11" max="11" width="14.58203125" style="13" customWidth="1"/>
    <col min="12" max="12" width="8.58203125" style="13" hidden="1" customWidth="1"/>
    <col min="13" max="13" width="29.08203125" style="13" hidden="1" customWidth="1"/>
    <col min="14" max="18" width="8.58203125" style="13" hidden="1" customWidth="1"/>
    <col min="19" max="22" width="0" style="13" hidden="1" customWidth="1"/>
    <col min="23" max="16384" width="8.58203125" style="13"/>
  </cols>
  <sheetData>
    <row r="1" spans="1:13" ht="23.5" customHeight="1" x14ac:dyDescent="0.55000000000000004">
      <c r="B1" s="14"/>
      <c r="C1" s="14"/>
      <c r="D1" s="14"/>
      <c r="E1" s="14"/>
      <c r="F1" s="15"/>
      <c r="G1" s="14"/>
      <c r="H1" s="14"/>
      <c r="I1" s="14"/>
      <c r="J1" s="14"/>
      <c r="K1" s="16" t="s">
        <v>40</v>
      </c>
    </row>
    <row r="2" spans="1:13" ht="29.15" customHeight="1" x14ac:dyDescent="0.55000000000000004">
      <c r="B2" s="14"/>
      <c r="C2" s="17"/>
      <c r="D2" s="17" t="s">
        <v>1</v>
      </c>
      <c r="E2" s="44" t="s">
        <v>39</v>
      </c>
      <c r="F2" s="44"/>
      <c r="G2" s="44"/>
      <c r="H2" s="44"/>
      <c r="I2" s="44"/>
      <c r="J2" s="44"/>
      <c r="K2" s="44"/>
    </row>
    <row r="3" spans="1:13" ht="12.65" customHeight="1" x14ac:dyDescent="0.55000000000000004">
      <c r="B3" s="17"/>
      <c r="C3" s="17"/>
      <c r="D3" s="17"/>
      <c r="E3" s="18"/>
      <c r="F3" s="19"/>
      <c r="G3" s="18"/>
      <c r="H3" s="18"/>
      <c r="I3" s="18"/>
      <c r="J3" s="18"/>
      <c r="K3" s="18"/>
    </row>
    <row r="4" spans="1:13" ht="29.15" customHeight="1" x14ac:dyDescent="0.55000000000000004">
      <c r="B4" s="46" t="s">
        <v>4</v>
      </c>
      <c r="C4" s="46"/>
      <c r="D4" s="46"/>
      <c r="E4" s="46"/>
      <c r="F4" s="47"/>
      <c r="G4" s="45"/>
      <c r="H4" s="45"/>
      <c r="I4" s="45"/>
      <c r="J4" s="45"/>
      <c r="K4" s="45"/>
    </row>
    <row r="5" spans="1:13" ht="42.65" customHeight="1" x14ac:dyDescent="0.55000000000000004"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3" ht="42.75" customHeight="1" x14ac:dyDescent="0.55000000000000004">
      <c r="B6" s="20" t="s">
        <v>11</v>
      </c>
      <c r="C6" s="21"/>
      <c r="D6" s="21"/>
      <c r="E6" s="14"/>
      <c r="F6" s="15"/>
      <c r="G6" s="14"/>
      <c r="H6" s="14"/>
      <c r="I6" s="14"/>
      <c r="J6" s="14"/>
      <c r="K6" s="14"/>
    </row>
    <row r="7" spans="1:13" ht="21" customHeight="1" x14ac:dyDescent="0.55000000000000004">
      <c r="B7" s="48" t="s">
        <v>0</v>
      </c>
      <c r="C7" s="48" t="s">
        <v>6</v>
      </c>
      <c r="D7" s="50" t="s">
        <v>7</v>
      </c>
      <c r="E7" s="38" t="s">
        <v>17</v>
      </c>
      <c r="F7" s="53"/>
      <c r="G7" s="49" t="s">
        <v>18</v>
      </c>
      <c r="H7" s="48"/>
      <c r="I7" s="48"/>
      <c r="J7" s="48"/>
      <c r="K7" s="52" t="s">
        <v>19</v>
      </c>
    </row>
    <row r="8" spans="1:13" ht="20.149999999999999" customHeight="1" x14ac:dyDescent="0.55000000000000004">
      <c r="B8" s="48"/>
      <c r="C8" s="48"/>
      <c r="D8" s="51"/>
      <c r="E8" s="38" t="s">
        <v>15</v>
      </c>
      <c r="F8" s="39"/>
      <c r="G8" s="40" t="s">
        <v>15</v>
      </c>
      <c r="H8" s="41"/>
      <c r="I8" s="22"/>
      <c r="J8" s="23" t="s">
        <v>3</v>
      </c>
      <c r="K8" s="51"/>
      <c r="M8" s="13" t="s">
        <v>13</v>
      </c>
    </row>
    <row r="9" spans="1:13" ht="19.5" customHeight="1" x14ac:dyDescent="0.55000000000000004">
      <c r="A9" s="24" t="s">
        <v>14</v>
      </c>
      <c r="B9" s="25" t="s">
        <v>8</v>
      </c>
      <c r="C9" s="25">
        <v>234</v>
      </c>
      <c r="D9" s="25" t="s">
        <v>9</v>
      </c>
      <c r="E9" s="26" t="s">
        <v>26</v>
      </c>
      <c r="F9" s="27" t="s">
        <v>29</v>
      </c>
      <c r="G9" s="26" t="s">
        <v>26</v>
      </c>
      <c r="H9" s="28" t="s">
        <v>31</v>
      </c>
      <c r="I9" s="29"/>
      <c r="J9" s="30"/>
      <c r="K9" s="31">
        <v>3000</v>
      </c>
      <c r="M9" s="13" t="s">
        <v>22</v>
      </c>
    </row>
    <row r="10" spans="1:13" ht="19.5" customHeight="1" x14ac:dyDescent="0.55000000000000004">
      <c r="A10" s="24" t="s">
        <v>14</v>
      </c>
      <c r="B10" s="25" t="s">
        <v>16</v>
      </c>
      <c r="C10" s="25"/>
      <c r="D10" s="25" t="s">
        <v>10</v>
      </c>
      <c r="E10" s="26" t="s">
        <v>24</v>
      </c>
      <c r="F10" s="27" t="s">
        <v>34</v>
      </c>
      <c r="G10" s="26" t="s">
        <v>24</v>
      </c>
      <c r="H10" s="28" t="s">
        <v>37</v>
      </c>
      <c r="I10" s="29"/>
      <c r="J10" s="30"/>
      <c r="K10" s="31">
        <v>3000</v>
      </c>
      <c r="M10" s="13" t="s">
        <v>26</v>
      </c>
    </row>
    <row r="11" spans="1:13" ht="19.5" customHeight="1" x14ac:dyDescent="0.55000000000000004">
      <c r="B11" s="1"/>
      <c r="C11" s="2"/>
      <c r="D11" s="1"/>
      <c r="E11" s="3" t="s">
        <v>13</v>
      </c>
      <c r="F11" s="4" t="s">
        <v>13</v>
      </c>
      <c r="G11" s="5" t="s">
        <v>13</v>
      </c>
      <c r="H11" s="6" t="s">
        <v>13</v>
      </c>
      <c r="I11" s="37"/>
      <c r="J11" s="7">
        <f>VLOOKUP(H11,$M$19:$N$27,2,FALSE)</f>
        <v>0</v>
      </c>
      <c r="K11" s="7">
        <f>J11*3000</f>
        <v>0</v>
      </c>
      <c r="M11" s="13" t="s">
        <v>27</v>
      </c>
    </row>
    <row r="12" spans="1:13" ht="19.5" customHeight="1" x14ac:dyDescent="0.55000000000000004">
      <c r="B12" s="7"/>
      <c r="C12" s="8"/>
      <c r="D12" s="7"/>
      <c r="E12" s="9" t="s">
        <v>13</v>
      </c>
      <c r="F12" s="4" t="s">
        <v>13</v>
      </c>
      <c r="G12" s="5" t="s">
        <v>13</v>
      </c>
      <c r="H12" s="6" t="s">
        <v>13</v>
      </c>
      <c r="I12" s="37"/>
      <c r="J12" s="7">
        <f>VLOOKUP(H12,$M$19:$N$27,2,FALSE)</f>
        <v>0</v>
      </c>
      <c r="K12" s="7">
        <f t="shared" ref="K12:K23" si="0">J12*3000</f>
        <v>0</v>
      </c>
      <c r="M12" s="13" t="s">
        <v>44</v>
      </c>
    </row>
    <row r="13" spans="1:13" ht="19.5" customHeight="1" x14ac:dyDescent="0.55000000000000004">
      <c r="B13" s="7"/>
      <c r="C13" s="8"/>
      <c r="D13" s="7"/>
      <c r="E13" s="9" t="s">
        <v>13</v>
      </c>
      <c r="F13" s="4" t="s">
        <v>13</v>
      </c>
      <c r="G13" s="5" t="s">
        <v>13</v>
      </c>
      <c r="H13" s="6" t="s">
        <v>13</v>
      </c>
      <c r="I13" s="37"/>
      <c r="J13" s="7">
        <f>VLOOKUP(H13,$M$19:$N$27,2,FALSE)</f>
        <v>0</v>
      </c>
      <c r="K13" s="7">
        <f t="shared" si="0"/>
        <v>0</v>
      </c>
      <c r="M13" s="13" t="s">
        <v>42</v>
      </c>
    </row>
    <row r="14" spans="1:13" ht="19.5" customHeight="1" x14ac:dyDescent="0.55000000000000004">
      <c r="B14" s="7"/>
      <c r="C14" s="8"/>
      <c r="D14" s="7"/>
      <c r="E14" s="9" t="s">
        <v>13</v>
      </c>
      <c r="F14" s="4" t="s">
        <v>13</v>
      </c>
      <c r="G14" s="5" t="s">
        <v>13</v>
      </c>
      <c r="H14" s="6" t="s">
        <v>13</v>
      </c>
      <c r="I14" s="37"/>
      <c r="J14" s="7">
        <f>VLOOKUP(H14,$M$19:$N$27,2,FALSE)</f>
        <v>0</v>
      </c>
      <c r="K14" s="7">
        <f t="shared" si="0"/>
        <v>0</v>
      </c>
      <c r="M14" s="13" t="s">
        <v>43</v>
      </c>
    </row>
    <row r="15" spans="1:13" ht="19.5" customHeight="1" x14ac:dyDescent="0.55000000000000004">
      <c r="B15" s="7"/>
      <c r="C15" s="8"/>
      <c r="D15" s="7"/>
      <c r="E15" s="9" t="s">
        <v>13</v>
      </c>
      <c r="F15" s="4" t="s">
        <v>13</v>
      </c>
      <c r="G15" s="5" t="s">
        <v>13</v>
      </c>
      <c r="H15" s="6" t="s">
        <v>13</v>
      </c>
      <c r="I15" s="37"/>
      <c r="J15" s="7">
        <f>VLOOKUP(H15,$M$19:$N$27,2,FALSE)</f>
        <v>0</v>
      </c>
      <c r="K15" s="7">
        <f t="shared" si="0"/>
        <v>0</v>
      </c>
      <c r="M15" s="13" t="s">
        <v>23</v>
      </c>
    </row>
    <row r="16" spans="1:13" ht="19.5" customHeight="1" x14ac:dyDescent="0.55000000000000004">
      <c r="B16" s="7"/>
      <c r="C16" s="8"/>
      <c r="D16" s="7"/>
      <c r="E16" s="9" t="s">
        <v>13</v>
      </c>
      <c r="F16" s="4" t="s">
        <v>13</v>
      </c>
      <c r="G16" s="5" t="s">
        <v>13</v>
      </c>
      <c r="H16" s="6" t="s">
        <v>13</v>
      </c>
      <c r="I16" s="37"/>
      <c r="J16" s="7">
        <f>VLOOKUP(H16,$M$19:$N$27,2,FALSE)</f>
        <v>0</v>
      </c>
      <c r="K16" s="7">
        <f t="shared" si="0"/>
        <v>0</v>
      </c>
      <c r="M16" s="13" t="s">
        <v>24</v>
      </c>
    </row>
    <row r="17" spans="1:15" ht="19.5" customHeight="1" x14ac:dyDescent="0.55000000000000004">
      <c r="B17" s="7"/>
      <c r="C17" s="8"/>
      <c r="D17" s="7"/>
      <c r="E17" s="9" t="s">
        <v>13</v>
      </c>
      <c r="F17" s="4" t="s">
        <v>13</v>
      </c>
      <c r="G17" s="5" t="s">
        <v>13</v>
      </c>
      <c r="H17" s="6" t="s">
        <v>13</v>
      </c>
      <c r="I17" s="37"/>
      <c r="J17" s="7">
        <f>VLOOKUP(H17,$M$19:$N$27,2,FALSE)</f>
        <v>0</v>
      </c>
      <c r="K17" s="7">
        <f t="shared" si="0"/>
        <v>0</v>
      </c>
      <c r="M17" s="13" t="s">
        <v>25</v>
      </c>
    </row>
    <row r="18" spans="1:15" ht="19.5" customHeight="1" x14ac:dyDescent="0.55000000000000004">
      <c r="B18" s="7"/>
      <c r="C18" s="8"/>
      <c r="D18" s="7"/>
      <c r="E18" s="9" t="s">
        <v>13</v>
      </c>
      <c r="F18" s="4" t="s">
        <v>13</v>
      </c>
      <c r="G18" s="5" t="s">
        <v>13</v>
      </c>
      <c r="H18" s="6" t="s">
        <v>13</v>
      </c>
      <c r="I18" s="37"/>
      <c r="J18" s="7">
        <f>VLOOKUP(H18,$M$19:$N$27,2,FALSE)</f>
        <v>0</v>
      </c>
      <c r="K18" s="7">
        <f t="shared" si="0"/>
        <v>0</v>
      </c>
    </row>
    <row r="19" spans="1:15" ht="19.5" customHeight="1" x14ac:dyDescent="0.55000000000000004">
      <c r="B19" s="7"/>
      <c r="C19" s="8"/>
      <c r="D19" s="7"/>
      <c r="E19" s="9" t="s">
        <v>13</v>
      </c>
      <c r="F19" s="4" t="s">
        <v>13</v>
      </c>
      <c r="G19" s="5" t="s">
        <v>13</v>
      </c>
      <c r="H19" s="6" t="s">
        <v>13</v>
      </c>
      <c r="I19" s="37"/>
      <c r="J19" s="7">
        <f>VLOOKUP(H19,$M$19:$N$27,2,FALSE)</f>
        <v>0</v>
      </c>
      <c r="K19" s="7">
        <f t="shared" si="0"/>
        <v>0</v>
      </c>
      <c r="M19" s="13" t="s">
        <v>13</v>
      </c>
      <c r="N19" s="13">
        <v>0</v>
      </c>
    </row>
    <row r="20" spans="1:15" ht="19.5" customHeight="1" x14ac:dyDescent="0.55000000000000004">
      <c r="B20" s="7"/>
      <c r="C20" s="8"/>
      <c r="D20" s="7"/>
      <c r="E20" s="9" t="s">
        <v>13</v>
      </c>
      <c r="F20" s="4" t="s">
        <v>13</v>
      </c>
      <c r="G20" s="5" t="s">
        <v>13</v>
      </c>
      <c r="H20" s="6" t="s">
        <v>13</v>
      </c>
      <c r="I20" s="37"/>
      <c r="J20" s="7">
        <f>VLOOKUP(H20,$M$19:$N$27,2,FALSE)</f>
        <v>0</v>
      </c>
      <c r="K20" s="7">
        <f t="shared" si="0"/>
        <v>0</v>
      </c>
      <c r="M20" s="13" t="s">
        <v>28</v>
      </c>
      <c r="N20" s="13">
        <v>1</v>
      </c>
      <c r="O20" s="13" t="s">
        <v>21</v>
      </c>
    </row>
    <row r="21" spans="1:15" ht="19.5" customHeight="1" x14ac:dyDescent="0.55000000000000004">
      <c r="B21" s="7"/>
      <c r="C21" s="8"/>
      <c r="D21" s="7"/>
      <c r="E21" s="9" t="s">
        <v>13</v>
      </c>
      <c r="F21" s="4" t="s">
        <v>13</v>
      </c>
      <c r="G21" s="5" t="s">
        <v>13</v>
      </c>
      <c r="H21" s="6" t="s">
        <v>13</v>
      </c>
      <c r="I21" s="37"/>
      <c r="J21" s="7">
        <f>VLOOKUP(H21,$M$19:$N$27,2,FALSE)</f>
        <v>0</v>
      </c>
      <c r="K21" s="7">
        <f t="shared" si="0"/>
        <v>0</v>
      </c>
      <c r="M21" s="13" t="s">
        <v>30</v>
      </c>
      <c r="N21" s="13">
        <v>1</v>
      </c>
      <c r="O21" s="13" t="s">
        <v>21</v>
      </c>
    </row>
    <row r="22" spans="1:15" ht="19.5" customHeight="1" x14ac:dyDescent="0.55000000000000004">
      <c r="B22" s="7"/>
      <c r="C22" s="8"/>
      <c r="D22" s="7"/>
      <c r="E22" s="9" t="s">
        <v>13</v>
      </c>
      <c r="F22" s="4" t="s">
        <v>13</v>
      </c>
      <c r="G22" s="5" t="s">
        <v>13</v>
      </c>
      <c r="H22" s="6" t="s">
        <v>13</v>
      </c>
      <c r="I22" s="37"/>
      <c r="J22" s="7">
        <f>VLOOKUP(H22,$M$19:$N$27,2,FALSE)</f>
        <v>0</v>
      </c>
      <c r="K22" s="7">
        <f t="shared" si="0"/>
        <v>0</v>
      </c>
      <c r="M22" s="13" t="s">
        <v>33</v>
      </c>
      <c r="N22" s="13">
        <v>1</v>
      </c>
      <c r="O22" s="13" t="s">
        <v>21</v>
      </c>
    </row>
    <row r="23" spans="1:15" ht="19.5" customHeight="1" x14ac:dyDescent="0.55000000000000004">
      <c r="B23" s="7"/>
      <c r="C23" s="8"/>
      <c r="D23" s="7"/>
      <c r="E23" s="9" t="s">
        <v>13</v>
      </c>
      <c r="F23" s="4" t="s">
        <v>13</v>
      </c>
      <c r="G23" s="5" t="s">
        <v>13</v>
      </c>
      <c r="H23" s="6" t="s">
        <v>13</v>
      </c>
      <c r="I23" s="37"/>
      <c r="J23" s="7">
        <f>VLOOKUP(H23,$M$19:$N$27,2,FALSE)</f>
        <v>0</v>
      </c>
      <c r="K23" s="7">
        <f t="shared" si="0"/>
        <v>0</v>
      </c>
      <c r="M23" s="13" t="s">
        <v>32</v>
      </c>
      <c r="N23" s="13">
        <v>1</v>
      </c>
      <c r="O23" s="13" t="s">
        <v>21</v>
      </c>
    </row>
    <row r="24" spans="1:15" ht="5.25" customHeight="1" x14ac:dyDescent="0.55000000000000004">
      <c r="M24" s="13" t="s">
        <v>45</v>
      </c>
      <c r="N24" s="13">
        <v>1</v>
      </c>
      <c r="O24" s="13" t="s">
        <v>21</v>
      </c>
    </row>
    <row r="25" spans="1:15" ht="5.25" customHeight="1" x14ac:dyDescent="0.55000000000000004">
      <c r="M25" s="13" t="s">
        <v>35</v>
      </c>
      <c r="N25" s="13">
        <v>1</v>
      </c>
      <c r="O25" s="13" t="s">
        <v>21</v>
      </c>
    </row>
    <row r="26" spans="1:15" ht="42.75" customHeight="1" x14ac:dyDescent="0.55000000000000004">
      <c r="B26" s="20" t="s">
        <v>12</v>
      </c>
      <c r="C26" s="21"/>
      <c r="D26" s="21"/>
      <c r="E26" s="14"/>
      <c r="F26" s="15"/>
      <c r="G26" s="14"/>
      <c r="H26" s="14"/>
      <c r="I26" s="14"/>
      <c r="J26" s="14"/>
      <c r="K26" s="14"/>
      <c r="M26" s="13" t="s">
        <v>36</v>
      </c>
      <c r="N26" s="13">
        <v>1</v>
      </c>
      <c r="O26" s="13" t="s">
        <v>21</v>
      </c>
    </row>
    <row r="27" spans="1:15" ht="35.15" customHeight="1" x14ac:dyDescent="0.55000000000000004">
      <c r="B27" s="38" t="s">
        <v>2</v>
      </c>
      <c r="C27" s="53"/>
      <c r="D27" s="53"/>
      <c r="E27" s="53"/>
      <c r="F27" s="53"/>
      <c r="G27" s="53"/>
      <c r="H27" s="53"/>
      <c r="I27" s="53"/>
      <c r="J27" s="41"/>
      <c r="K27" s="33" t="s">
        <v>19</v>
      </c>
      <c r="M27" s="13" t="s">
        <v>38</v>
      </c>
      <c r="N27" s="13">
        <v>1</v>
      </c>
      <c r="O27" s="13" t="s">
        <v>21</v>
      </c>
    </row>
    <row r="28" spans="1:15" ht="19.5" customHeight="1" x14ac:dyDescent="0.55000000000000004">
      <c r="A28" s="24" t="s">
        <v>14</v>
      </c>
      <c r="B28" s="54" t="s">
        <v>20</v>
      </c>
      <c r="C28" s="55"/>
      <c r="D28" s="55"/>
      <c r="E28" s="55"/>
      <c r="F28" s="55"/>
      <c r="G28" s="55"/>
      <c r="H28" s="55"/>
      <c r="I28" s="55"/>
      <c r="J28" s="56"/>
      <c r="K28" s="31">
        <v>3000</v>
      </c>
    </row>
    <row r="29" spans="1:15" ht="19.5" customHeight="1" x14ac:dyDescent="0.55000000000000004">
      <c r="B29" s="57"/>
      <c r="C29" s="58"/>
      <c r="D29" s="58"/>
      <c r="E29" s="58"/>
      <c r="F29" s="58"/>
      <c r="G29" s="58"/>
      <c r="H29" s="58"/>
      <c r="I29" s="59"/>
      <c r="J29" s="7">
        <f>COUNTA(B29)</f>
        <v>0</v>
      </c>
      <c r="K29" s="7">
        <f>J29*3000</f>
        <v>0</v>
      </c>
    </row>
    <row r="30" spans="1:15" ht="19.5" customHeight="1" x14ac:dyDescent="0.55000000000000004">
      <c r="B30" s="57"/>
      <c r="C30" s="58"/>
      <c r="D30" s="58"/>
      <c r="E30" s="58"/>
      <c r="F30" s="58"/>
      <c r="G30" s="58"/>
      <c r="H30" s="58"/>
      <c r="I30" s="59"/>
      <c r="J30" s="7">
        <f>COUNTA(B30)</f>
        <v>0</v>
      </c>
      <c r="K30" s="7">
        <f t="shared" ref="K30:K52" si="1">J30*3000</f>
        <v>0</v>
      </c>
    </row>
    <row r="31" spans="1:15" ht="19.5" customHeight="1" x14ac:dyDescent="0.55000000000000004">
      <c r="B31" s="57"/>
      <c r="C31" s="58"/>
      <c r="D31" s="58"/>
      <c r="E31" s="58"/>
      <c r="F31" s="58"/>
      <c r="G31" s="58"/>
      <c r="H31" s="58"/>
      <c r="I31" s="59"/>
      <c r="J31" s="7">
        <f t="shared" ref="J31:J52" si="2">COUNTA(B31)</f>
        <v>0</v>
      </c>
      <c r="K31" s="7">
        <f t="shared" si="1"/>
        <v>0</v>
      </c>
    </row>
    <row r="32" spans="1:15" ht="19.5" customHeight="1" x14ac:dyDescent="0.55000000000000004">
      <c r="B32" s="10"/>
      <c r="C32" s="11"/>
      <c r="D32" s="11"/>
      <c r="E32" s="11"/>
      <c r="F32" s="11"/>
      <c r="G32" s="11"/>
      <c r="H32" s="11"/>
      <c r="I32" s="12"/>
      <c r="J32" s="7">
        <f>COUNTA(B32)</f>
        <v>0</v>
      </c>
      <c r="K32" s="7">
        <f>J32*3000</f>
        <v>0</v>
      </c>
    </row>
    <row r="33" spans="2:11" ht="19.5" customHeight="1" x14ac:dyDescent="0.55000000000000004">
      <c r="B33" s="10"/>
      <c r="C33" s="11"/>
      <c r="D33" s="11"/>
      <c r="E33" s="11"/>
      <c r="F33" s="11"/>
      <c r="G33" s="11"/>
      <c r="H33" s="11"/>
      <c r="I33" s="12"/>
      <c r="J33" s="7">
        <f t="shared" ref="J33:J47" si="3">COUNTA(B33)</f>
        <v>0</v>
      </c>
      <c r="K33" s="7">
        <f t="shared" ref="K33:K47" si="4">J33*3000</f>
        <v>0</v>
      </c>
    </row>
    <row r="34" spans="2:11" ht="19.5" customHeight="1" x14ac:dyDescent="0.55000000000000004">
      <c r="B34" s="10"/>
      <c r="C34" s="11"/>
      <c r="D34" s="11"/>
      <c r="E34" s="11"/>
      <c r="F34" s="11"/>
      <c r="G34" s="11"/>
      <c r="H34" s="11"/>
      <c r="I34" s="12"/>
      <c r="J34" s="7">
        <f t="shared" si="3"/>
        <v>0</v>
      </c>
      <c r="K34" s="7">
        <f t="shared" si="4"/>
        <v>0</v>
      </c>
    </row>
    <row r="35" spans="2:11" ht="19.5" customHeight="1" x14ac:dyDescent="0.55000000000000004">
      <c r="B35" s="10"/>
      <c r="C35" s="11"/>
      <c r="D35" s="11"/>
      <c r="E35" s="11"/>
      <c r="F35" s="11"/>
      <c r="G35" s="11"/>
      <c r="H35" s="11"/>
      <c r="I35" s="12"/>
      <c r="J35" s="7">
        <f t="shared" si="3"/>
        <v>0</v>
      </c>
      <c r="K35" s="7">
        <f t="shared" si="4"/>
        <v>0</v>
      </c>
    </row>
    <row r="36" spans="2:11" ht="19.5" customHeight="1" x14ac:dyDescent="0.55000000000000004">
      <c r="B36" s="10"/>
      <c r="C36" s="11"/>
      <c r="D36" s="11"/>
      <c r="E36" s="11"/>
      <c r="F36" s="11"/>
      <c r="G36" s="11"/>
      <c r="H36" s="11"/>
      <c r="I36" s="12"/>
      <c r="J36" s="7">
        <f t="shared" si="3"/>
        <v>0</v>
      </c>
      <c r="K36" s="7">
        <f t="shared" si="4"/>
        <v>0</v>
      </c>
    </row>
    <row r="37" spans="2:11" ht="19.5" customHeight="1" x14ac:dyDescent="0.55000000000000004">
      <c r="B37" s="10"/>
      <c r="C37" s="11"/>
      <c r="D37" s="11"/>
      <c r="E37" s="11"/>
      <c r="F37" s="11"/>
      <c r="G37" s="11"/>
      <c r="H37" s="11"/>
      <c r="I37" s="12"/>
      <c r="J37" s="7">
        <f t="shared" si="3"/>
        <v>0</v>
      </c>
      <c r="K37" s="7">
        <f t="shared" si="4"/>
        <v>0</v>
      </c>
    </row>
    <row r="38" spans="2:11" ht="19.5" customHeight="1" x14ac:dyDescent="0.55000000000000004">
      <c r="B38" s="10"/>
      <c r="C38" s="11"/>
      <c r="D38" s="11"/>
      <c r="E38" s="11"/>
      <c r="F38" s="11"/>
      <c r="G38" s="11"/>
      <c r="H38" s="11"/>
      <c r="I38" s="12"/>
      <c r="J38" s="7">
        <f t="shared" si="3"/>
        <v>0</v>
      </c>
      <c r="K38" s="7">
        <f t="shared" si="4"/>
        <v>0</v>
      </c>
    </row>
    <row r="39" spans="2:11" ht="19.5" customHeight="1" x14ac:dyDescent="0.55000000000000004">
      <c r="B39" s="10"/>
      <c r="C39" s="11"/>
      <c r="D39" s="11"/>
      <c r="E39" s="11"/>
      <c r="F39" s="11"/>
      <c r="G39" s="11"/>
      <c r="H39" s="11"/>
      <c r="I39" s="12"/>
      <c r="J39" s="7">
        <f t="shared" si="3"/>
        <v>0</v>
      </c>
      <c r="K39" s="7">
        <f t="shared" si="4"/>
        <v>0</v>
      </c>
    </row>
    <row r="40" spans="2:11" ht="19.5" customHeight="1" x14ac:dyDescent="0.55000000000000004">
      <c r="B40" s="10"/>
      <c r="C40" s="11"/>
      <c r="D40" s="11"/>
      <c r="E40" s="11"/>
      <c r="F40" s="11"/>
      <c r="G40" s="11"/>
      <c r="H40" s="11"/>
      <c r="I40" s="12"/>
      <c r="J40" s="7">
        <f t="shared" si="3"/>
        <v>0</v>
      </c>
      <c r="K40" s="7">
        <f t="shared" si="4"/>
        <v>0</v>
      </c>
    </row>
    <row r="41" spans="2:11" ht="19.5" customHeight="1" x14ac:dyDescent="0.55000000000000004">
      <c r="B41" s="10"/>
      <c r="C41" s="11"/>
      <c r="D41" s="11"/>
      <c r="E41" s="11"/>
      <c r="F41" s="11"/>
      <c r="G41" s="11"/>
      <c r="H41" s="11"/>
      <c r="I41" s="12"/>
      <c r="J41" s="7">
        <f t="shared" si="3"/>
        <v>0</v>
      </c>
      <c r="K41" s="7">
        <f t="shared" si="4"/>
        <v>0</v>
      </c>
    </row>
    <row r="42" spans="2:11" ht="19.5" customHeight="1" x14ac:dyDescent="0.55000000000000004">
      <c r="B42" s="10"/>
      <c r="C42" s="11"/>
      <c r="D42" s="11"/>
      <c r="E42" s="11"/>
      <c r="F42" s="11"/>
      <c r="G42" s="11"/>
      <c r="H42" s="11"/>
      <c r="I42" s="12"/>
      <c r="J42" s="7">
        <f t="shared" si="3"/>
        <v>0</v>
      </c>
      <c r="K42" s="7">
        <f t="shared" si="4"/>
        <v>0</v>
      </c>
    </row>
    <row r="43" spans="2:11" ht="19.5" customHeight="1" x14ac:dyDescent="0.55000000000000004">
      <c r="B43" s="10"/>
      <c r="C43" s="11"/>
      <c r="D43" s="11"/>
      <c r="E43" s="11"/>
      <c r="F43" s="11"/>
      <c r="G43" s="11"/>
      <c r="H43" s="11"/>
      <c r="I43" s="12"/>
      <c r="J43" s="7">
        <f t="shared" si="3"/>
        <v>0</v>
      </c>
      <c r="K43" s="7">
        <f t="shared" si="4"/>
        <v>0</v>
      </c>
    </row>
    <row r="44" spans="2:11" ht="19.5" customHeight="1" x14ac:dyDescent="0.55000000000000004">
      <c r="B44" s="10"/>
      <c r="C44" s="11"/>
      <c r="D44" s="11"/>
      <c r="E44" s="11"/>
      <c r="F44" s="11"/>
      <c r="G44" s="11"/>
      <c r="H44" s="11"/>
      <c r="I44" s="12"/>
      <c r="J44" s="7">
        <f t="shared" si="3"/>
        <v>0</v>
      </c>
      <c r="K44" s="7">
        <f t="shared" si="4"/>
        <v>0</v>
      </c>
    </row>
    <row r="45" spans="2:11" ht="19.5" customHeight="1" x14ac:dyDescent="0.55000000000000004">
      <c r="B45" s="10"/>
      <c r="C45" s="11"/>
      <c r="D45" s="11"/>
      <c r="E45" s="11"/>
      <c r="F45" s="11"/>
      <c r="G45" s="11"/>
      <c r="H45" s="11"/>
      <c r="I45" s="12"/>
      <c r="J45" s="7">
        <f t="shared" si="3"/>
        <v>0</v>
      </c>
      <c r="K45" s="7">
        <f t="shared" si="4"/>
        <v>0</v>
      </c>
    </row>
    <row r="46" spans="2:11" ht="19.5" customHeight="1" x14ac:dyDescent="0.55000000000000004">
      <c r="B46" s="10"/>
      <c r="C46" s="11"/>
      <c r="D46" s="11"/>
      <c r="E46" s="11"/>
      <c r="F46" s="11"/>
      <c r="G46" s="11"/>
      <c r="H46" s="11"/>
      <c r="I46" s="12"/>
      <c r="J46" s="7">
        <f t="shared" si="3"/>
        <v>0</v>
      </c>
      <c r="K46" s="7">
        <f t="shared" si="4"/>
        <v>0</v>
      </c>
    </row>
    <row r="47" spans="2:11" ht="19.5" customHeight="1" x14ac:dyDescent="0.55000000000000004">
      <c r="B47" s="10"/>
      <c r="C47" s="11"/>
      <c r="D47" s="11"/>
      <c r="E47" s="11"/>
      <c r="F47" s="11"/>
      <c r="G47" s="11"/>
      <c r="H47" s="11"/>
      <c r="I47" s="12"/>
      <c r="J47" s="7">
        <f t="shared" si="3"/>
        <v>0</v>
      </c>
      <c r="K47" s="7">
        <f t="shared" si="4"/>
        <v>0</v>
      </c>
    </row>
    <row r="48" spans="2:11" ht="19.5" customHeight="1" x14ac:dyDescent="0.55000000000000004">
      <c r="B48" s="57"/>
      <c r="C48" s="58"/>
      <c r="D48" s="58"/>
      <c r="E48" s="58"/>
      <c r="F48" s="58"/>
      <c r="G48" s="58"/>
      <c r="H48" s="58"/>
      <c r="I48" s="59"/>
      <c r="J48" s="7">
        <f t="shared" si="2"/>
        <v>0</v>
      </c>
      <c r="K48" s="7">
        <f t="shared" si="1"/>
        <v>0</v>
      </c>
    </row>
    <row r="49" spans="2:26" ht="19.5" customHeight="1" x14ac:dyDescent="0.55000000000000004">
      <c r="B49" s="57"/>
      <c r="C49" s="58"/>
      <c r="D49" s="58"/>
      <c r="E49" s="58"/>
      <c r="F49" s="58"/>
      <c r="G49" s="58"/>
      <c r="H49" s="58"/>
      <c r="I49" s="59"/>
      <c r="J49" s="7">
        <f t="shared" ref="J49:J51" si="5">COUNTA(B49)</f>
        <v>0</v>
      </c>
      <c r="K49" s="7">
        <f t="shared" ref="K49:K51" si="6">J49*3000</f>
        <v>0</v>
      </c>
    </row>
    <row r="50" spans="2:26" ht="19.5" customHeight="1" x14ac:dyDescent="0.55000000000000004">
      <c r="B50" s="57"/>
      <c r="C50" s="58"/>
      <c r="D50" s="58"/>
      <c r="E50" s="58"/>
      <c r="F50" s="58"/>
      <c r="G50" s="58"/>
      <c r="H50" s="58"/>
      <c r="I50" s="59"/>
      <c r="J50" s="7">
        <f t="shared" si="5"/>
        <v>0</v>
      </c>
      <c r="K50" s="7">
        <f t="shared" si="6"/>
        <v>0</v>
      </c>
    </row>
    <row r="51" spans="2:26" ht="19.5" customHeight="1" x14ac:dyDescent="0.55000000000000004">
      <c r="B51" s="57"/>
      <c r="C51" s="58"/>
      <c r="D51" s="58"/>
      <c r="E51" s="58"/>
      <c r="F51" s="58"/>
      <c r="G51" s="58"/>
      <c r="H51" s="58"/>
      <c r="I51" s="59"/>
      <c r="J51" s="7">
        <f t="shared" si="5"/>
        <v>0</v>
      </c>
      <c r="K51" s="7">
        <f t="shared" si="6"/>
        <v>0</v>
      </c>
    </row>
    <row r="52" spans="2:26" ht="19.5" customHeight="1" x14ac:dyDescent="0.55000000000000004">
      <c r="B52" s="57"/>
      <c r="C52" s="58"/>
      <c r="D52" s="58"/>
      <c r="E52" s="58"/>
      <c r="F52" s="58"/>
      <c r="G52" s="58"/>
      <c r="H52" s="58"/>
      <c r="I52" s="59"/>
      <c r="J52" s="7">
        <f t="shared" si="2"/>
        <v>0</v>
      </c>
      <c r="K52" s="7">
        <f t="shared" si="1"/>
        <v>0</v>
      </c>
    </row>
    <row r="53" spans="2:26" ht="18.5" thickBot="1" x14ac:dyDescent="0.6">
      <c r="B53" s="14"/>
      <c r="C53" s="14"/>
      <c r="D53" s="14"/>
      <c r="E53" s="14"/>
      <c r="F53" s="15"/>
      <c r="G53" s="14"/>
      <c r="H53" s="14"/>
      <c r="I53" s="14"/>
      <c r="J53" s="14"/>
      <c r="K53" s="14"/>
    </row>
    <row r="54" spans="2:26" ht="46.5" customHeight="1" thickBot="1" x14ac:dyDescent="0.6">
      <c r="B54" s="42" t="s">
        <v>5</v>
      </c>
      <c r="C54" s="42"/>
      <c r="D54" s="42"/>
      <c r="E54" s="42"/>
      <c r="F54" s="42"/>
      <c r="G54" s="42"/>
      <c r="H54" s="42"/>
      <c r="I54" s="43"/>
      <c r="J54" s="34"/>
      <c r="K54" s="35" t="str">
        <f>SUM(K11:K23,K29:K52)&amp;"円"</f>
        <v>0円</v>
      </c>
    </row>
    <row r="55" spans="2:26" x14ac:dyDescent="0.55000000000000004">
      <c r="K55" s="36" t="s">
        <v>41</v>
      </c>
      <c r="L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7" spans="2:26" x14ac:dyDescent="0.55000000000000004">
      <c r="P57" s="36"/>
    </row>
    <row r="58" spans="2:26" x14ac:dyDescent="0.55000000000000004">
      <c r="O58" s="36"/>
    </row>
    <row r="59" spans="2:26" x14ac:dyDescent="0.55000000000000004">
      <c r="M59" s="36"/>
      <c r="N59" s="36"/>
    </row>
  </sheetData>
  <sheetProtection password="E856" sheet="1" objects="1" scenarios="1"/>
  <mergeCells count="22">
    <mergeCell ref="B51:I51"/>
    <mergeCell ref="B30:I30"/>
    <mergeCell ref="B31:I31"/>
    <mergeCell ref="B48:I48"/>
    <mergeCell ref="B49:I49"/>
    <mergeCell ref="B50:I50"/>
    <mergeCell ref="E8:F8"/>
    <mergeCell ref="G8:H8"/>
    <mergeCell ref="B54:I54"/>
    <mergeCell ref="E2:K2"/>
    <mergeCell ref="G4:K4"/>
    <mergeCell ref="B4:F4"/>
    <mergeCell ref="B7:B8"/>
    <mergeCell ref="C7:C8"/>
    <mergeCell ref="G7:J7"/>
    <mergeCell ref="D7:D8"/>
    <mergeCell ref="K7:K8"/>
    <mergeCell ref="E7:F7"/>
    <mergeCell ref="B27:J27"/>
    <mergeCell ref="B28:J28"/>
    <mergeCell ref="B52:I52"/>
    <mergeCell ref="B29:I29"/>
  </mergeCells>
  <phoneticPr fontId="2"/>
  <dataValidations count="4">
    <dataValidation type="list" allowBlank="1" showInputMessage="1" showErrorMessage="1" sqref="B11:B23" xr:uid="{00000000-0002-0000-0000-000000000000}">
      <formula1>"女子,男子,男女"</formula1>
    </dataValidation>
    <dataValidation imeMode="halfAlpha" allowBlank="1" showInputMessage="1" showErrorMessage="1" sqref="C11:C23" xr:uid="{00000000-0002-0000-0000-000001000000}"/>
    <dataValidation type="list" allowBlank="1" showInputMessage="1" showErrorMessage="1" sqref="G9:G23 E9:E23" xr:uid="{BB97AECF-C552-4DE2-8E86-0CAE87373CD6}">
      <formula1>$M$8:$M$17</formula1>
    </dataValidation>
    <dataValidation type="list" allowBlank="1" showInputMessage="1" showErrorMessage="1" sqref="F9:F23 H9:H23" xr:uid="{B24B90FB-5697-4816-91AE-3DFABF403227}">
      <formula1>$M$19:$M$27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エントリー変更申込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2019-07-11T06:16:51Z</dcterms:modified>
</cp:coreProperties>
</file>