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JLA-STATION2\share2\04-02_個人_佐藤ようじろう\☆JLA ACADEMY\ILS資格連携\ILS資格申請要項\2020年度\"/>
    </mc:Choice>
  </mc:AlternateContent>
  <xr:revisionPtr revIDLastSave="0" documentId="13_ncr:1_{14370798-7CDD-4A4A-9AED-A4415CFAEF55}" xr6:coauthVersionLast="47" xr6:coauthVersionMax="47" xr10:uidLastSave="{00000000-0000-0000-0000-000000000000}"/>
  <bookViews>
    <workbookView xWindow="5985" yWindow="300" windowWidth="22665" windowHeight="14415" xr2:uid="{91D92356-48B1-446A-B86F-5D74475B3FC4}"/>
  </bookViews>
  <sheets>
    <sheet name="申請シート" sheetId="2" r:id="rId1"/>
    <sheet name="管理用" sheetId="3" state="hidden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3" l="1"/>
  <c r="Q2" i="3"/>
  <c r="P2" i="3"/>
  <c r="O2" i="3"/>
  <c r="N2" i="3"/>
  <c r="K2" i="3"/>
  <c r="J2" i="3"/>
  <c r="I2" i="3"/>
  <c r="H2" i="3"/>
  <c r="G2" i="3"/>
  <c r="F2" i="3"/>
  <c r="E2" i="3"/>
  <c r="C2" i="3"/>
  <c r="J16" i="2" l="1"/>
  <c r="J19" i="2"/>
  <c r="J17" i="2"/>
  <c r="J20" i="2"/>
  <c r="J14" i="2"/>
  <c r="J18" i="2"/>
  <c r="J15" i="2"/>
  <c r="J22" i="2" l="1"/>
  <c r="L2" i="3" s="1"/>
</calcChain>
</file>

<file path=xl/sharedStrings.xml><?xml version="1.0" encoding="utf-8"?>
<sst xmlns="http://schemas.openxmlformats.org/spreadsheetml/2006/main" count="120" uniqueCount="96">
  <si>
    <t>ILS International Certificate</t>
    <phoneticPr fontId="1"/>
  </si>
  <si>
    <t>ILS Lifesaver</t>
    <phoneticPr fontId="1"/>
  </si>
  <si>
    <t>ILS Beach Lifeguard</t>
    <phoneticPr fontId="1"/>
  </si>
  <si>
    <t>ILS Instructor Beach Lifeguard</t>
    <phoneticPr fontId="1"/>
  </si>
  <si>
    <t>ILS Pool Lifeguard</t>
    <phoneticPr fontId="1"/>
  </si>
  <si>
    <t>ILS Instructor Pool Lifeguard</t>
    <phoneticPr fontId="1"/>
  </si>
  <si>
    <t>ILS Automatic External Defibrillation (AED)</t>
    <phoneticPr fontId="1"/>
  </si>
  <si>
    <t>ILS Instructor AED</t>
    <phoneticPr fontId="1"/>
  </si>
  <si>
    <t>Lifesaver</t>
    <phoneticPr fontId="1"/>
  </si>
  <si>
    <t>Beach Lifeguard</t>
    <phoneticPr fontId="1"/>
  </si>
  <si>
    <t>Pool Lifeguard</t>
    <phoneticPr fontId="1"/>
  </si>
  <si>
    <t>Instructor</t>
    <phoneticPr fontId="1"/>
  </si>
  <si>
    <t>Lifeguard</t>
    <phoneticPr fontId="1"/>
  </si>
  <si>
    <r>
      <t>①Certificate</t>
    </r>
    <r>
      <rPr>
        <sz val="8"/>
        <color theme="1"/>
        <rFont val="メイリオ"/>
        <family val="3"/>
        <charset val="128"/>
      </rPr>
      <t xml:space="preserve">
認定証Aサイズ</t>
    </r>
    <rPh sb="13" eb="16">
      <t>ニンテイショウ</t>
    </rPh>
    <phoneticPr fontId="1"/>
  </si>
  <si>
    <r>
      <t xml:space="preserve">②WovenBadge
</t>
    </r>
    <r>
      <rPr>
        <sz val="8"/>
        <color theme="1"/>
        <rFont val="メイリオ"/>
        <family val="3"/>
        <charset val="128"/>
      </rPr>
      <t>ワッペン</t>
    </r>
    <phoneticPr fontId="1"/>
  </si>
  <si>
    <r>
      <t xml:space="preserve">③Lapel Pin
</t>
    </r>
    <r>
      <rPr>
        <sz val="8"/>
        <color theme="1"/>
        <rFont val="メイリオ"/>
        <family val="3"/>
        <charset val="128"/>
      </rPr>
      <t>ピンバッジ</t>
    </r>
    <phoneticPr fontId="1"/>
  </si>
  <si>
    <r>
      <t xml:space="preserve">④ID Card
</t>
    </r>
    <r>
      <rPr>
        <sz val="8"/>
        <color theme="1"/>
        <rFont val="メイリオ"/>
        <family val="3"/>
        <charset val="128"/>
      </rPr>
      <t>プラスティックカード</t>
    </r>
    <phoneticPr fontId="1"/>
  </si>
  <si>
    <t>支払金額</t>
    <rPh sb="0" eb="2">
      <t>シハライ</t>
    </rPh>
    <rPh sb="2" eb="4">
      <t>キンガク</t>
    </rPh>
    <phoneticPr fontId="1"/>
  </si>
  <si>
    <t>A4サイズの認定証です。</t>
    <rPh sb="6" eb="8">
      <t>ニンテイ</t>
    </rPh>
    <rPh sb="8" eb="9">
      <t>ショウ</t>
    </rPh>
    <phoneticPr fontId="1"/>
  </si>
  <si>
    <t>■LIFESAVER　■LIFEGUARD　■INSTRUCTOR</t>
    <phoneticPr fontId="1"/>
  </si>
  <si>
    <t>①Certificate　認定証Aサイズ</t>
    <phoneticPr fontId="1"/>
  </si>
  <si>
    <t>③Lapel Pin　ピンバッジ</t>
    <phoneticPr fontId="1"/>
  </si>
  <si>
    <t>②WovenBadge　ワッペン</t>
    <phoneticPr fontId="1"/>
  </si>
  <si>
    <t>④ID Card　プラスティックカード</t>
    <phoneticPr fontId="1"/>
  </si>
  <si>
    <t>衣服などに縫い付け可能です。左から順に</t>
    <rPh sb="0" eb="2">
      <t>イフク</t>
    </rPh>
    <rPh sb="5" eb="6">
      <t>ヌ</t>
    </rPh>
    <rPh sb="7" eb="8">
      <t>ツ</t>
    </rPh>
    <rPh sb="9" eb="11">
      <t>カノウ</t>
    </rPh>
    <rPh sb="14" eb="15">
      <t>ヒダリ</t>
    </rPh>
    <rPh sb="17" eb="18">
      <t>ジュン</t>
    </rPh>
    <phoneticPr fontId="1"/>
  </si>
  <si>
    <t>スーツなどに取り付け可能です。左から順に</t>
    <rPh sb="6" eb="7">
      <t>ト</t>
    </rPh>
    <rPh sb="8" eb="9">
      <t>ツ</t>
    </rPh>
    <rPh sb="10" eb="12">
      <t>カノウ</t>
    </rPh>
    <phoneticPr fontId="1"/>
  </si>
  <si>
    <t>名刺サイズの丈夫なカードです。</t>
    <rPh sb="0" eb="2">
      <t>メイシ</t>
    </rPh>
    <rPh sb="6" eb="8">
      <t>ジョウブ</t>
    </rPh>
    <phoneticPr fontId="1"/>
  </si>
  <si>
    <t>■表面（全資格共通デザイン）</t>
    <rPh sb="1" eb="2">
      <t>オモテ</t>
    </rPh>
    <rPh sb="2" eb="3">
      <t>メン</t>
    </rPh>
    <rPh sb="4" eb="5">
      <t>ゼン</t>
    </rPh>
    <rPh sb="5" eb="7">
      <t>シカク</t>
    </rPh>
    <rPh sb="7" eb="9">
      <t>キョウツウ</t>
    </rPh>
    <phoneticPr fontId="1"/>
  </si>
  <si>
    <t>■裏面（所有資格に応じた記載）</t>
    <rPh sb="1" eb="3">
      <t>リメン</t>
    </rPh>
    <rPh sb="4" eb="6">
      <t>ショユウ</t>
    </rPh>
    <rPh sb="6" eb="8">
      <t>シカク</t>
    </rPh>
    <rPh sb="9" eb="10">
      <t>オウ</t>
    </rPh>
    <rPh sb="12" eb="14">
      <t>キサイ</t>
    </rPh>
    <phoneticPr fontId="1"/>
  </si>
  <si>
    <t>【LIFESAVERS登録情報入力欄】</t>
    <rPh sb="11" eb="13">
      <t>トウロク</t>
    </rPh>
    <rPh sb="13" eb="15">
      <t>ジョウホウ</t>
    </rPh>
    <rPh sb="15" eb="17">
      <t>ニュウリョク</t>
    </rPh>
    <rPh sb="17" eb="18">
      <t>ラン</t>
    </rPh>
    <phoneticPr fontId="1"/>
  </si>
  <si>
    <t>氏名（漢字）</t>
    <rPh sb="0" eb="2">
      <t>シメイ</t>
    </rPh>
    <rPh sb="3" eb="5">
      <t>カンジ</t>
    </rPh>
    <phoneticPr fontId="1"/>
  </si>
  <si>
    <t>メンバーID</t>
    <phoneticPr fontId="1"/>
  </si>
  <si>
    <t>※必須入力</t>
    <rPh sb="1" eb="3">
      <t>ヒッス</t>
    </rPh>
    <rPh sb="3" eb="5">
      <t>ニュウリョク</t>
    </rPh>
    <phoneticPr fontId="1"/>
  </si>
  <si>
    <t>小計(円)</t>
    <rPh sb="0" eb="2">
      <t>ショウケイ</t>
    </rPh>
    <rPh sb="3" eb="4">
      <t>エン</t>
    </rPh>
    <phoneticPr fontId="1"/>
  </si>
  <si>
    <t>1.太枠内は必須入力欄です。</t>
    <rPh sb="2" eb="4">
      <t>フトワク</t>
    </rPh>
    <rPh sb="4" eb="5">
      <t>ナイ</t>
    </rPh>
    <rPh sb="6" eb="8">
      <t>ヒッス</t>
    </rPh>
    <rPh sb="8" eb="10">
      <t>ニュウリョク</t>
    </rPh>
    <rPh sb="10" eb="11">
      <t>ラン</t>
    </rPh>
    <phoneticPr fontId="1"/>
  </si>
  <si>
    <t>2.申請する資格の『申請入力欄』に数字の</t>
    <rPh sb="2" eb="4">
      <t>シンセイ</t>
    </rPh>
    <rPh sb="6" eb="8">
      <t>シカク</t>
    </rPh>
    <rPh sb="10" eb="12">
      <t>シンセイ</t>
    </rPh>
    <rPh sb="12" eb="14">
      <t>ニュウリョク</t>
    </rPh>
    <rPh sb="14" eb="15">
      <t>ラン</t>
    </rPh>
    <rPh sb="17" eb="19">
      <t>スウジ</t>
    </rPh>
    <phoneticPr fontId="1"/>
  </si>
  <si>
    <t>≪入力上の留意点≫</t>
    <rPh sb="1" eb="3">
      <t>ニュウリョク</t>
    </rPh>
    <rPh sb="3" eb="4">
      <t>ジョウ</t>
    </rPh>
    <rPh sb="5" eb="8">
      <t>リュウイテン</t>
    </rPh>
    <phoneticPr fontId="1"/>
  </si>
  <si>
    <t>　申請希望の場合は【1】</t>
    <rPh sb="1" eb="3">
      <t>シンセイ</t>
    </rPh>
    <rPh sb="3" eb="5">
      <t>キボウ</t>
    </rPh>
    <rPh sb="6" eb="8">
      <t>バアイ</t>
    </rPh>
    <phoneticPr fontId="1"/>
  </si>
  <si>
    <t>　申請しない場合は【0】</t>
    <rPh sb="1" eb="3">
      <t>シンセイ</t>
    </rPh>
    <rPh sb="6" eb="8">
      <t>バアイ</t>
    </rPh>
    <phoneticPr fontId="1"/>
  </si>
  <si>
    <t xml:space="preserve"> 【1】か【0】を入力してください。</t>
    <phoneticPr fontId="1"/>
  </si>
  <si>
    <t>　返金には応じません。</t>
    <rPh sb="1" eb="3">
      <t>ヘンキン</t>
    </rPh>
    <rPh sb="5" eb="6">
      <t>オウ</t>
    </rPh>
    <phoneticPr fontId="1"/>
  </si>
  <si>
    <t>　未所有資格や有効期限切れの資格に対する</t>
    <rPh sb="1" eb="2">
      <t>ミ</t>
    </rPh>
    <rPh sb="2" eb="4">
      <t>ショユウ</t>
    </rPh>
    <rPh sb="4" eb="6">
      <t>シカク</t>
    </rPh>
    <rPh sb="7" eb="9">
      <t>ユウコウ</t>
    </rPh>
    <rPh sb="9" eb="11">
      <t>キゲン</t>
    </rPh>
    <rPh sb="11" eb="12">
      <t>ギ</t>
    </rPh>
    <rPh sb="14" eb="16">
      <t>シカク</t>
    </rPh>
    <rPh sb="17" eb="18">
      <t>タイ</t>
    </rPh>
    <phoneticPr fontId="1"/>
  </si>
  <si>
    <t>入力日</t>
    <rPh sb="0" eb="2">
      <t>ニュウリョク</t>
    </rPh>
    <rPh sb="2" eb="3">
      <t>ビ</t>
    </rPh>
    <phoneticPr fontId="1"/>
  </si>
  <si>
    <t>※必須入力　西暦で入力</t>
    <rPh sb="1" eb="3">
      <t>ヒッス</t>
    </rPh>
    <rPh sb="3" eb="5">
      <t>ニュウリョク</t>
    </rPh>
    <rPh sb="6" eb="8">
      <t>セイレキ</t>
    </rPh>
    <rPh sb="9" eb="11">
      <t>ニュウリョク</t>
    </rPh>
    <phoneticPr fontId="1"/>
  </si>
  <si>
    <t>Instructor
Beach Lifeguard</t>
    <phoneticPr fontId="1"/>
  </si>
  <si>
    <t>Instructor
Pool Lifeguard</t>
    <phoneticPr fontId="1"/>
  </si>
  <si>
    <t>4.赤セル内の金額をお振込みください。</t>
    <rPh sb="2" eb="3">
      <t>アカ</t>
    </rPh>
    <rPh sb="5" eb="6">
      <t>ナイ</t>
    </rPh>
    <rPh sb="7" eb="9">
      <t>キンガク</t>
    </rPh>
    <rPh sb="11" eb="13">
      <t>フリコ</t>
    </rPh>
    <phoneticPr fontId="1"/>
  </si>
  <si>
    <t>5.一度振り込まれた費用はいかなる理由でも</t>
    <rPh sb="2" eb="4">
      <t>イチド</t>
    </rPh>
    <rPh sb="4" eb="5">
      <t>フ</t>
    </rPh>
    <rPh sb="6" eb="7">
      <t>コ</t>
    </rPh>
    <rPh sb="10" eb="12">
      <t>ヒヨウ</t>
    </rPh>
    <rPh sb="17" eb="19">
      <t>リユウ</t>
    </rPh>
    <phoneticPr fontId="1"/>
  </si>
  <si>
    <t>◆ILS資格申請シート（支払金額確認用）</t>
    <rPh sb="4" eb="6">
      <t>シカク</t>
    </rPh>
    <rPh sb="6" eb="8">
      <t>シンセイ</t>
    </rPh>
    <rPh sb="12" eb="14">
      <t>シハライ</t>
    </rPh>
    <rPh sb="14" eb="16">
      <t>キンガク</t>
    </rPh>
    <rPh sb="16" eb="18">
      <t>カクニン</t>
    </rPh>
    <rPh sb="18" eb="19">
      <t>ヨウ</t>
    </rPh>
    <phoneticPr fontId="1"/>
  </si>
  <si>
    <r>
      <t xml:space="preserve">申請入力欄
</t>
    </r>
    <r>
      <rPr>
        <sz val="8"/>
        <color theme="0"/>
        <rFont val="游ゴシック"/>
        <family val="3"/>
        <charset val="128"/>
        <scheme val="minor"/>
      </rPr>
      <t>※必須入力
【1】or【0】</t>
    </r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</si>
  <si>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</si>
  <si>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</si>
  <si>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</si>
  <si>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※必須入力　5から始まる9桁の数字を入力</t>
    <rPh sb="1" eb="3">
      <t>ヒッス</t>
    </rPh>
    <rPh sb="3" eb="5">
      <t>ニュウリョク</t>
    </rPh>
    <rPh sb="9" eb="10">
      <t>ハジ</t>
    </rPh>
    <rPh sb="13" eb="14">
      <t>ケタ</t>
    </rPh>
    <rPh sb="15" eb="17">
      <t>スウジ</t>
    </rPh>
    <rPh sb="18" eb="20">
      <t>ニュウリョク</t>
    </rPh>
    <phoneticPr fontId="1"/>
  </si>
  <si>
    <t>★支払合計金額</t>
    <rPh sb="1" eb="3">
      <t>シハライ</t>
    </rPh>
    <rPh sb="3" eb="5">
      <t>ゴウケイ</t>
    </rPh>
    <rPh sb="5" eb="7">
      <t>キンガク</t>
    </rPh>
    <phoneticPr fontId="1"/>
  </si>
  <si>
    <t>振込人名義</t>
    <rPh sb="0" eb="2">
      <t>フリコミ</t>
    </rPh>
    <rPh sb="2" eb="3">
      <t>ニン</t>
    </rPh>
    <rPh sb="3" eb="5">
      <t>メイギ</t>
    </rPh>
    <phoneticPr fontId="1"/>
  </si>
  <si>
    <t>※必須入力　全角カタカナ　指定口座に振り込まれた入金額との照会に必要です。</t>
    <rPh sb="1" eb="3">
      <t>ヒッス</t>
    </rPh>
    <rPh sb="3" eb="5">
      <t>ニュウリョク</t>
    </rPh>
    <rPh sb="6" eb="8">
      <t>ゼンカク</t>
    </rPh>
    <rPh sb="13" eb="15">
      <t>シテイ</t>
    </rPh>
    <rPh sb="15" eb="17">
      <t>コウザ</t>
    </rPh>
    <rPh sb="18" eb="19">
      <t>フ</t>
    </rPh>
    <rPh sb="20" eb="21">
      <t>コ</t>
    </rPh>
    <rPh sb="24" eb="26">
      <t>ニュウキン</t>
    </rPh>
    <rPh sb="26" eb="27">
      <t>ガク</t>
    </rPh>
    <rPh sb="29" eb="31">
      <t>ショウカイ</t>
    </rPh>
    <rPh sb="32" eb="34">
      <t>ヒツヨウ</t>
    </rPh>
    <phoneticPr fontId="1"/>
  </si>
  <si>
    <t>JLA認定資格
（上段は日本語表記 下段は英文表記）</t>
    <rPh sb="3" eb="5">
      <t>ニンテイ</t>
    </rPh>
    <rPh sb="5" eb="7">
      <t>シカク</t>
    </rPh>
    <phoneticPr fontId="1"/>
  </si>
  <si>
    <t>BLS （日本語と英文表記が同一）</t>
    <phoneticPr fontId="1"/>
  </si>
  <si>
    <t>ベーシック・サーフライフセーバー
Basic Surf Lifesaver</t>
    <phoneticPr fontId="1"/>
  </si>
  <si>
    <t>アドバンス・サーフライフセーバー
Advance Surf Lifesaver</t>
    <phoneticPr fontId="1"/>
  </si>
  <si>
    <t>アドバンス・プールライフガード
Advance Pool Lifeguard</t>
    <phoneticPr fontId="1"/>
  </si>
  <si>
    <t>BLS・インストラクター
BLS Instructor</t>
    <phoneticPr fontId="1"/>
  </si>
  <si>
    <t>サーフライフセービング・インストラクター
Surf Lifesaving Instructor</t>
    <phoneticPr fontId="1"/>
  </si>
  <si>
    <t>プールライフガーディング・インストラクター
Pool Lifeguarding Instructor</t>
    <phoneticPr fontId="1"/>
  </si>
  <si>
    <t>■申請事務手数料</t>
    <rPh sb="1" eb="3">
      <t>シンセイ</t>
    </rPh>
    <rPh sb="3" eb="5">
      <t>ジム</t>
    </rPh>
    <rPh sb="5" eb="8">
      <t>テスウリョウ</t>
    </rPh>
    <phoneticPr fontId="1"/>
  </si>
  <si>
    <t>AED PROVIDER</t>
    <phoneticPr fontId="1"/>
  </si>
  <si>
    <t>Instructor
AED PROVIDER</t>
    <phoneticPr fontId="1"/>
  </si>
  <si>
    <t>3.申請事務手数料は複数資格の申請であっても</t>
    <rPh sb="2" eb="4">
      <t>シンセイ</t>
    </rPh>
    <rPh sb="4" eb="6">
      <t>ジム</t>
    </rPh>
    <rPh sb="6" eb="9">
      <t>テスウリョウ</t>
    </rPh>
    <rPh sb="10" eb="12">
      <t>フクスウ</t>
    </rPh>
    <rPh sb="12" eb="14">
      <t>シカク</t>
    </rPh>
    <rPh sb="15" eb="17">
      <t>シンセイ</t>
    </rPh>
    <phoneticPr fontId="1"/>
  </si>
  <si>
    <t>　金額は変わりません（5,000円）。</t>
    <rPh sb="1" eb="3">
      <t>キンガク</t>
    </rPh>
    <rPh sb="4" eb="5">
      <t>カ</t>
    </rPh>
    <rPh sb="16" eb="17">
      <t>エン</t>
    </rPh>
    <phoneticPr fontId="1"/>
  </si>
  <si>
    <t>　入金の場合でも、同様に返金しません。</t>
    <rPh sb="1" eb="3">
      <t>ニュウキン</t>
    </rPh>
    <rPh sb="4" eb="6">
      <t>バアイ</t>
    </rPh>
    <rPh sb="9" eb="11">
      <t>ドウヨウ</t>
    </rPh>
    <rPh sb="12" eb="14">
      <t>ヘンキン</t>
    </rPh>
    <phoneticPr fontId="1"/>
  </si>
  <si>
    <t>インストラクター資格は</t>
    <rPh sb="8" eb="10">
      <t>シカク</t>
    </rPh>
    <phoneticPr fontId="1"/>
  </si>
  <si>
    <t>『INSTRUCTOR』のみの記載です。</t>
    <rPh sb="15" eb="17">
      <t>キサイ</t>
    </rPh>
    <phoneticPr fontId="1"/>
  </si>
  <si>
    <t>手元に届く認定証等の種類と記載されている資格名</t>
    <rPh sb="0" eb="2">
      <t>テモト</t>
    </rPh>
    <rPh sb="3" eb="4">
      <t>トド</t>
    </rPh>
    <rPh sb="5" eb="8">
      <t>ニンテイショウ</t>
    </rPh>
    <rPh sb="8" eb="9">
      <t>トウ</t>
    </rPh>
    <rPh sb="10" eb="12">
      <t>シュルイ</t>
    </rPh>
    <rPh sb="13" eb="15">
      <t>キサイ</t>
    </rPh>
    <rPh sb="20" eb="22">
      <t>シカク</t>
    </rPh>
    <rPh sb="22" eb="23">
      <t>メイ</t>
    </rPh>
    <phoneticPr fontId="1"/>
  </si>
  <si>
    <t>※ワッペン、ピンバッジともに『LIFESAVER』</t>
    <phoneticPr fontId="1"/>
  </si>
  <si>
    <t>『LIFEGUARD』『INSTRUCTOR』のみの記載です。</t>
    <rPh sb="26" eb="28">
      <t>キサイ</t>
    </rPh>
    <phoneticPr fontId="1"/>
  </si>
  <si>
    <t>No.</t>
    <phoneticPr fontId="1"/>
  </si>
  <si>
    <t>メール受信日時</t>
    <rPh sb="3" eb="5">
      <t>ジュシン</t>
    </rPh>
    <rPh sb="5" eb="7">
      <t>ニチジ</t>
    </rPh>
    <phoneticPr fontId="1"/>
  </si>
  <si>
    <t>氏名</t>
    <rPh sb="0" eb="2">
      <t>シメイ</t>
    </rPh>
    <phoneticPr fontId="1"/>
  </si>
  <si>
    <t>写真データファイル名</t>
    <rPh sb="0" eb="2">
      <t>シャシン</t>
    </rPh>
    <rPh sb="9" eb="10">
      <t>メイ</t>
    </rPh>
    <phoneticPr fontId="1"/>
  </si>
  <si>
    <r>
      <t xml:space="preserve">BLS
</t>
    </r>
    <r>
      <rPr>
        <sz val="9"/>
        <color rgb="FFFF0000"/>
        <rFont val="游ゴシック"/>
        <family val="3"/>
        <charset val="128"/>
        <scheme val="minor"/>
      </rPr>
      <t xml:space="preserve">ILS Automatic External Defibrillation (AED) </t>
    </r>
    <phoneticPr fontId="1"/>
  </si>
  <si>
    <r>
      <rPr>
        <sz val="8"/>
        <color theme="1"/>
        <rFont val="游ゴシック"/>
        <family val="3"/>
        <charset val="128"/>
        <scheme val="minor"/>
      </rPr>
      <t>ベーシック・サーフライフセーバー</t>
    </r>
    <r>
      <rPr>
        <sz val="9"/>
        <color theme="1"/>
        <rFont val="游ゴシック"/>
        <family val="3"/>
        <charset val="128"/>
        <scheme val="minor"/>
      </rPr>
      <t xml:space="preserve">
</t>
    </r>
    <r>
      <rPr>
        <sz val="9"/>
        <color rgb="FFFF0000"/>
        <rFont val="游ゴシック"/>
        <family val="3"/>
        <charset val="128"/>
        <scheme val="minor"/>
      </rPr>
      <t>ILS Lifesaver</t>
    </r>
    <phoneticPr fontId="1"/>
  </si>
  <si>
    <r>
      <rPr>
        <sz val="8"/>
        <color theme="1"/>
        <rFont val="游ゴシック"/>
        <family val="3"/>
        <charset val="128"/>
        <scheme val="minor"/>
      </rPr>
      <t>アドバンス・サーフライフセーバー</t>
    </r>
    <r>
      <rPr>
        <sz val="9"/>
        <color theme="1"/>
        <rFont val="游ゴシック"/>
        <family val="3"/>
        <charset val="128"/>
        <scheme val="minor"/>
      </rPr>
      <t xml:space="preserve">
</t>
    </r>
    <r>
      <rPr>
        <sz val="9"/>
        <color rgb="FFFF0000"/>
        <rFont val="游ゴシック"/>
        <family val="3"/>
        <charset val="128"/>
        <scheme val="minor"/>
      </rPr>
      <t>ILS Beach Lifeguard</t>
    </r>
    <phoneticPr fontId="1"/>
  </si>
  <si>
    <r>
      <rPr>
        <sz val="8"/>
        <color theme="1"/>
        <rFont val="游ゴシック"/>
        <family val="3"/>
        <charset val="128"/>
        <scheme val="minor"/>
      </rPr>
      <t>アドバンス・プールライフガード</t>
    </r>
    <r>
      <rPr>
        <sz val="9"/>
        <color theme="1"/>
        <rFont val="游ゴシック"/>
        <family val="3"/>
        <charset val="128"/>
        <scheme val="minor"/>
      </rPr>
      <t xml:space="preserve">
</t>
    </r>
    <r>
      <rPr>
        <sz val="9"/>
        <color rgb="FFFF0000"/>
        <rFont val="游ゴシック"/>
        <family val="3"/>
        <charset val="128"/>
        <scheme val="minor"/>
      </rPr>
      <t>ILS Pool Lifeguard</t>
    </r>
    <phoneticPr fontId="1"/>
  </si>
  <si>
    <r>
      <t xml:space="preserve">BLS・インストラクター
</t>
    </r>
    <r>
      <rPr>
        <sz val="9"/>
        <color rgb="FFFF0000"/>
        <rFont val="游ゴシック"/>
        <family val="3"/>
        <charset val="128"/>
        <scheme val="minor"/>
      </rPr>
      <t>ILS Instructor AED</t>
    </r>
    <phoneticPr fontId="1"/>
  </si>
  <si>
    <r>
      <t xml:space="preserve">サーフライフセービング
インストラクター
</t>
    </r>
    <r>
      <rPr>
        <sz val="9"/>
        <color rgb="FFFF0000"/>
        <rFont val="游ゴシック"/>
        <family val="3"/>
        <charset val="128"/>
        <scheme val="minor"/>
      </rPr>
      <t>ILS Instructor Beach Lifeguard</t>
    </r>
    <phoneticPr fontId="1"/>
  </si>
  <si>
    <r>
      <t xml:space="preserve">プールライフガーディング
インストラクター
</t>
    </r>
    <r>
      <rPr>
        <sz val="9"/>
        <color rgb="FFFF0000"/>
        <rFont val="游ゴシック"/>
        <family val="3"/>
        <charset val="128"/>
        <scheme val="minor"/>
      </rPr>
      <t>ILS Instructor Pool Lifeguard</t>
    </r>
    <phoneticPr fontId="1"/>
  </si>
  <si>
    <t>郵便番号</t>
  </si>
  <si>
    <t>メールアドレス</t>
  </si>
  <si>
    <t>郵便番号</t>
    <rPh sb="0" eb="4">
      <t>ユウビンバンゴウ</t>
    </rPh>
    <phoneticPr fontId="1"/>
  </si>
  <si>
    <t>住所②（マンション、アパート名等）</t>
    <rPh sb="0" eb="2">
      <t>ジュウショ</t>
    </rPh>
    <rPh sb="14" eb="15">
      <t>メイ</t>
    </rPh>
    <rPh sb="15" eb="16">
      <t>トウ</t>
    </rPh>
    <phoneticPr fontId="1"/>
  </si>
  <si>
    <t>住所①（都道府県市区町村番地）</t>
    <rPh sb="0" eb="2">
      <t>ジュウショ</t>
    </rPh>
    <rPh sb="4" eb="8">
      <t>トドウフケン</t>
    </rPh>
    <rPh sb="8" eb="12">
      <t>シクチョウソン</t>
    </rPh>
    <rPh sb="12" eb="14">
      <t>バンチ</t>
    </rPh>
    <phoneticPr fontId="1"/>
  </si>
  <si>
    <t>電話番号</t>
    <rPh sb="0" eb="4">
      <t>デンワバンゴウ</t>
    </rPh>
    <phoneticPr fontId="1"/>
  </si>
  <si>
    <t>振込金額
（日本円）
※予定</t>
    <rPh sb="0" eb="2">
      <t>フリコミ</t>
    </rPh>
    <rPh sb="2" eb="4">
      <t>キンガク</t>
    </rPh>
    <rPh sb="3" eb="4">
      <t>ニュウキン</t>
    </rPh>
    <rPh sb="6" eb="9">
      <t>ニホンエン</t>
    </rPh>
    <rPh sb="12" eb="14">
      <t>ヨテイ</t>
    </rPh>
    <phoneticPr fontId="1"/>
  </si>
  <si>
    <t>入金金額
（日本円）
※実際</t>
    <rPh sb="0" eb="2">
      <t>ニュウキン</t>
    </rPh>
    <rPh sb="2" eb="4">
      <t>キンガク</t>
    </rPh>
    <rPh sb="6" eb="9">
      <t>ニホンエン</t>
    </rPh>
    <rPh sb="12" eb="14">
      <t>ジッサイ</t>
    </rPh>
    <phoneticPr fontId="1"/>
  </si>
  <si>
    <t>【認定証一式送付先住所入力欄】※必須入力　※2022年4月上旬ごろ送付予定</t>
    <rPh sb="1" eb="4">
      <t>ニンテイショウ</t>
    </rPh>
    <rPh sb="4" eb="6">
      <t>イッシキ</t>
    </rPh>
    <rPh sb="6" eb="8">
      <t>ソウフ</t>
    </rPh>
    <rPh sb="8" eb="11">
      <t>サキジュウショ</t>
    </rPh>
    <rPh sb="16" eb="20">
      <t>ヒッスニュウリョク</t>
    </rPh>
    <rPh sb="26" eb="27">
      <t>ネン</t>
    </rPh>
    <rPh sb="28" eb="31">
      <t>ガツジョウジュン</t>
    </rPh>
    <rPh sb="33" eb="37">
      <t>ソウフヨテイ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</si>
</sst>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0"/>
      <name val="游ゴシック"/>
      <family val="3"/>
      <charset val="128"/>
      <scheme val="minor"/>
    </font>
    <font>
      <sz val="8"/>
      <color theme="0"/>
      <name val="游ゴシック"/>
      <family val="3"/>
      <charset val="128"/>
      <scheme val="minor"/>
    </font>
    <font>
      <b/>
      <sz val="10"/>
      <color theme="0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name val="メイリオ"/>
      <family val="3"/>
      <charset val="128"/>
    </font>
    <font>
      <sz val="9"/>
      <color rgb="FFFF0000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auto="1"/>
      </left>
      <right/>
      <top style="medium">
        <color auto="1"/>
      </top>
      <bottom style="medium">
        <color auto="1"/>
      </bottom>
      <diagonal/>
    </border>
    <border>
      <left/>
      <right style="slantDashDot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2" borderId="1" xfId="0" applyFont="1" applyFill="1" applyBorder="1">
      <alignment vertical="center"/>
    </xf>
    <xf numFmtId="5" fontId="2" fillId="0" borderId="0" xfId="0" applyNumberFormat="1" applyFont="1">
      <alignment vertical="center"/>
    </xf>
    <xf numFmtId="0" fontId="2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5" fontId="2" fillId="0" borderId="5" xfId="0" applyNumberFormat="1" applyFont="1" applyBorder="1">
      <alignment vertical="center"/>
    </xf>
    <xf numFmtId="5" fontId="2" fillId="0" borderId="6" xfId="0" applyNumberFormat="1" applyFont="1" applyBorder="1">
      <alignment vertical="center"/>
    </xf>
    <xf numFmtId="0" fontId="8" fillId="11" borderId="1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 wrapText="1"/>
    </xf>
    <xf numFmtId="5" fontId="10" fillId="10" borderId="3" xfId="0" applyNumberFormat="1" applyFont="1" applyFill="1" applyBorder="1" applyAlignment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12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7" xfId="0" applyFont="1" applyBorder="1">
      <alignment vertical="center"/>
    </xf>
    <xf numFmtId="0" fontId="12" fillId="0" borderId="17" xfId="0" applyFont="1" applyFill="1" applyBorder="1">
      <alignment vertical="center"/>
    </xf>
    <xf numFmtId="0" fontId="2" fillId="0" borderId="18" xfId="0" applyFont="1" applyBorder="1">
      <alignment vertical="center"/>
    </xf>
    <xf numFmtId="0" fontId="3" fillId="0" borderId="19" xfId="0" applyFont="1" applyFill="1" applyBorder="1" applyAlignment="1">
      <alignment horizontal="left" vertical="center"/>
    </xf>
    <xf numFmtId="0" fontId="12" fillId="0" borderId="20" xfId="0" applyFont="1" applyFill="1" applyBorder="1">
      <alignment vertical="center"/>
    </xf>
    <xf numFmtId="0" fontId="3" fillId="2" borderId="1" xfId="0" applyFont="1" applyFill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6" fillId="0" borderId="0" xfId="0" applyFont="1" applyAlignment="1">
      <alignment vertical="center"/>
    </xf>
    <xf numFmtId="0" fontId="2" fillId="0" borderId="7" xfId="0" applyFont="1" applyBorder="1" applyAlignment="1" applyProtection="1">
      <alignment horizontal="left" vertical="center"/>
      <protection locked="0"/>
    </xf>
    <xf numFmtId="0" fontId="3" fillId="0" borderId="7" xfId="0" applyFont="1" applyFill="1" applyBorder="1" applyAlignment="1" applyProtection="1">
      <alignment horizontal="left" vertical="center"/>
      <protection locked="0"/>
    </xf>
    <xf numFmtId="0" fontId="2" fillId="0" borderId="21" xfId="0" applyNumberFormat="1" applyFont="1" applyBorder="1" applyProtection="1">
      <alignment vertical="center"/>
      <protection locked="0"/>
    </xf>
    <xf numFmtId="0" fontId="2" fillId="0" borderId="7" xfId="0" applyNumberFormat="1" applyFont="1" applyBorder="1" applyProtection="1">
      <alignment vertical="center"/>
      <protection locked="0"/>
    </xf>
    <xf numFmtId="0" fontId="2" fillId="0" borderId="7" xfId="0" applyFont="1" applyFill="1" applyBorder="1" applyProtection="1">
      <alignment vertical="center"/>
      <protection locked="0"/>
    </xf>
    <xf numFmtId="0" fontId="4" fillId="14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12" fillId="0" borderId="0" xfId="0" applyFont="1" applyFill="1" applyBorder="1">
      <alignment vertical="center"/>
    </xf>
    <xf numFmtId="0" fontId="3" fillId="2" borderId="2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12" fillId="0" borderId="14" xfId="0" applyFont="1" applyFill="1" applyBorder="1">
      <alignment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49" fontId="2" fillId="0" borderId="18" xfId="0" applyNumberFormat="1" applyFont="1" applyBorder="1">
      <alignment vertical="center"/>
    </xf>
    <xf numFmtId="0" fontId="12" fillId="0" borderId="19" xfId="0" applyFont="1" applyFill="1" applyBorder="1">
      <alignment vertical="center"/>
    </xf>
    <xf numFmtId="49" fontId="2" fillId="0" borderId="20" xfId="0" applyNumberFormat="1" applyFont="1" applyBorder="1">
      <alignment vertical="center"/>
    </xf>
    <xf numFmtId="5" fontId="0" fillId="0" borderId="0" xfId="0" applyNumberFormat="1">
      <alignment vertical="center"/>
    </xf>
    <xf numFmtId="49" fontId="0" fillId="0" borderId="0" xfId="0" applyNumberFormat="1">
      <alignment vertical="center"/>
    </xf>
    <xf numFmtId="49" fontId="2" fillId="0" borderId="28" xfId="0" applyNumberFormat="1" applyFont="1" applyBorder="1" applyProtection="1">
      <alignment vertical="center"/>
      <protection locked="0"/>
    </xf>
    <xf numFmtId="0" fontId="3" fillId="0" borderId="30" xfId="0" applyFont="1" applyFill="1" applyBorder="1" applyAlignment="1" applyProtection="1">
      <alignment horizontal="left" vertical="center"/>
      <protection locked="0"/>
    </xf>
    <xf numFmtId="0" fontId="12" fillId="0" borderId="30" xfId="0" applyFont="1" applyFill="1" applyBorder="1" applyProtection="1">
      <alignment vertical="center"/>
      <protection locked="0"/>
    </xf>
    <xf numFmtId="49" fontId="2" fillId="0" borderId="29" xfId="0" applyNumberFormat="1" applyFont="1" applyBorder="1" applyProtection="1">
      <alignment vertical="center"/>
      <protection locked="0"/>
    </xf>
  </cellXfs>
  <cellStyles count="1">
    <cellStyle name="標準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openxmlformats.org/officeDocument/2006/relationships/image" Target="../media/image2.jpeg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jpeg"/><Relationship Id="rId10" Type="http://schemas.openxmlformats.org/officeDocument/2006/relationships/image" Target="../media/image7.png"/><Relationship Id="rId4" Type="http://schemas.openxmlformats.org/officeDocument/2006/relationships/image" Target="../media/image3.jpeg"/><Relationship Id="rId9" Type="http://schemas.microsoft.com/office/2007/relationships/hdphoto" Target="../media/hdphoto3.wdp"/><Relationship Id="rId1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24</xdr:row>
      <xdr:rowOff>47625</xdr:rowOff>
    </xdr:from>
    <xdr:to>
      <xdr:col>1</xdr:col>
      <xdr:colOff>2320577</xdr:colOff>
      <xdr:row>38</xdr:row>
      <xdr:rowOff>133350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465DEC-6A1D-4684-8929-A6AB30E0B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134" t="5051" r="12785" b="2693"/>
        <a:stretch/>
      </xdr:blipFill>
      <xdr:spPr>
        <a:xfrm rot="5400000">
          <a:off x="345901" y="3749849"/>
          <a:ext cx="3019425" cy="230152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24</xdr:row>
      <xdr:rowOff>196102</xdr:rowOff>
    </xdr:from>
    <xdr:to>
      <xdr:col>2</xdr:col>
      <xdr:colOff>904875</xdr:colOff>
      <xdr:row>29</xdr:row>
      <xdr:rowOff>167307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83059BD-27AA-4F42-9DA7-A99991C59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t="8995" r="19643"/>
        <a:stretch/>
      </xdr:blipFill>
      <xdr:spPr>
        <a:xfrm rot="5400000">
          <a:off x="3445078" y="6237363"/>
          <a:ext cx="1035764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942976</xdr:colOff>
      <xdr:row>24</xdr:row>
      <xdr:rowOff>196106</xdr:rowOff>
    </xdr:from>
    <xdr:to>
      <xdr:col>2</xdr:col>
      <xdr:colOff>1762125</xdr:colOff>
      <xdr:row>29</xdr:row>
      <xdr:rowOff>167528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4ECBC24-B7A3-4AB3-BE6F-0BDE035BC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0" t="5495" r="17170"/>
        <a:stretch/>
      </xdr:blipFill>
      <xdr:spPr>
        <a:xfrm rot="5400000">
          <a:off x="4330795" y="6266051"/>
          <a:ext cx="1035981" cy="8191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1809750</xdr:colOff>
      <xdr:row>24</xdr:row>
      <xdr:rowOff>196105</xdr:rowOff>
    </xdr:from>
    <xdr:to>
      <xdr:col>2</xdr:col>
      <xdr:colOff>2622368</xdr:colOff>
      <xdr:row>29</xdr:row>
      <xdr:rowOff>167527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BD82FB4-AA46-4A57-96B4-F3C715510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8" r="10274"/>
        <a:stretch/>
      </xdr:blipFill>
      <xdr:spPr>
        <a:xfrm rot="5400000">
          <a:off x="5194303" y="6269316"/>
          <a:ext cx="1035981" cy="812618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971551</xdr:colOff>
      <xdr:row>32</xdr:row>
      <xdr:rowOff>196658</xdr:rowOff>
    </xdr:from>
    <xdr:to>
      <xdr:col>2</xdr:col>
      <xdr:colOff>1682472</xdr:colOff>
      <xdr:row>36</xdr:row>
      <xdr:rowOff>177609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581B2F2-B617-4DB8-A65A-344CBBFC4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52" t="29650" r="15349" b="26832"/>
        <a:stretch/>
      </xdr:blipFill>
      <xdr:spPr>
        <a:xfrm>
          <a:off x="4467786" y="7962334"/>
          <a:ext cx="710921" cy="832598"/>
        </a:xfrm>
        <a:prstGeom prst="rect">
          <a:avLst/>
        </a:prstGeom>
      </xdr:spPr>
    </xdr:pic>
    <xdr:clientData/>
  </xdr:twoCellAnchor>
  <xdr:twoCellAnchor editAs="oneCell">
    <xdr:from>
      <xdr:col>2</xdr:col>
      <xdr:colOff>1838323</xdr:colOff>
      <xdr:row>32</xdr:row>
      <xdr:rowOff>196661</xdr:rowOff>
    </xdr:from>
    <xdr:to>
      <xdr:col>2</xdr:col>
      <xdr:colOff>2600324</xdr:colOff>
      <xdr:row>36</xdr:row>
      <xdr:rowOff>187137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2BF2B7-64FC-442F-80FA-D2D3945EB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47" t="20904" r="28389" b="18832"/>
        <a:stretch/>
      </xdr:blipFill>
      <xdr:spPr>
        <a:xfrm rot="5400000">
          <a:off x="5294497" y="8002398"/>
          <a:ext cx="842123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32</xdr:row>
      <xdr:rowOff>187140</xdr:rowOff>
    </xdr:from>
    <xdr:to>
      <xdr:col>2</xdr:col>
      <xdr:colOff>790574</xdr:colOff>
      <xdr:row>36</xdr:row>
      <xdr:rowOff>169181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32A4B61-5388-46DC-84E3-89F782997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628" t="24088" r="28053" b="21955"/>
        <a:stretch/>
      </xdr:blipFill>
      <xdr:spPr>
        <a:xfrm rot="5400000">
          <a:off x="3517540" y="8017235"/>
          <a:ext cx="833688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25</xdr:row>
      <xdr:rowOff>28575</xdr:rowOff>
    </xdr:from>
    <xdr:to>
      <xdr:col>5</xdr:col>
      <xdr:colOff>769386</xdr:colOff>
      <xdr:row>30</xdr:row>
      <xdr:rowOff>66675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F43526D-6BDD-4A7C-959B-4DADAECFB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92" t="14530" r="13462" b="1710"/>
        <a:stretch/>
      </xdr:blipFill>
      <xdr:spPr>
        <a:xfrm>
          <a:off x="7229474" y="3581400"/>
          <a:ext cx="1817137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34</xdr:row>
      <xdr:rowOff>6166</xdr:rowOff>
    </xdr:from>
    <xdr:to>
      <xdr:col>5</xdr:col>
      <xdr:colOff>780601</xdr:colOff>
      <xdr:row>39</xdr:row>
      <xdr:rowOff>72840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4D72182-7C8F-450E-9B36-37A83B4B9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63" t="16171" r="16727" b="15235"/>
        <a:stretch/>
      </xdr:blipFill>
      <xdr:spPr>
        <a:xfrm>
          <a:off x="7525310" y="8096813"/>
          <a:ext cx="1816585" cy="11312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92F3-EAB2-420F-A313-C405A176CB22}">
  <dimension ref="A1:K39"/>
  <sheetViews>
    <sheetView tabSelected="1" zoomScale="85" zoomScaleNormal="85" workbookViewId="0">
      <selection activeCell="N20" sqref="N20"/>
    </sheetView>
  </sheetViews>
  <sheetFormatPr defaultRowHeight="16.5" x14ac:dyDescent="0.4"/>
  <cols>
    <col min="1" max="1" width="10.5" style="1" customWidth="1"/>
    <col min="2" max="2" width="35.375" style="1" bestFit="1" customWidth="1"/>
    <col min="3" max="3" width="38.125" style="1" bestFit="1" customWidth="1"/>
    <col min="4" max="4" width="14.375" style="1" customWidth="1"/>
    <col min="5" max="5" width="14" style="1" bestFit="1" customWidth="1"/>
    <col min="6" max="6" width="10.25" style="1" bestFit="1" customWidth="1"/>
    <col min="7" max="7" width="15.875" style="1" bestFit="1" customWidth="1"/>
    <col min="8" max="8" width="11.75" style="1" bestFit="1" customWidth="1"/>
    <col min="9" max="9" width="11.375" style="1" bestFit="1" customWidth="1"/>
    <col min="10" max="10" width="14.125" style="1" customWidth="1"/>
    <col min="11" max="16384" width="9" style="1"/>
  </cols>
  <sheetData>
    <row r="1" spans="1:10" ht="20.25" thickBot="1" x14ac:dyDescent="0.45">
      <c r="A1" s="49" t="s">
        <v>48</v>
      </c>
      <c r="B1" s="49"/>
    </row>
    <row r="2" spans="1:10" ht="25.5" customHeight="1" thickTop="1" thickBot="1" x14ac:dyDescent="0.45">
      <c r="A2" s="27" t="s">
        <v>29</v>
      </c>
      <c r="B2" s="28"/>
      <c r="C2" s="29"/>
      <c r="D2" s="4" t="s">
        <v>55</v>
      </c>
      <c r="E2" s="50"/>
      <c r="F2" s="51"/>
      <c r="G2" s="5" t="s">
        <v>56</v>
      </c>
    </row>
    <row r="3" spans="1:10" ht="26.25" customHeight="1" thickTop="1" thickBot="1" x14ac:dyDescent="0.45">
      <c r="A3" s="30" t="s">
        <v>30</v>
      </c>
      <c r="B3" s="40"/>
      <c r="C3" s="31" t="s">
        <v>32</v>
      </c>
      <c r="D3" s="4" t="s">
        <v>42</v>
      </c>
      <c r="E3" s="42"/>
      <c r="F3" s="1" t="s">
        <v>50</v>
      </c>
      <c r="G3" s="43"/>
      <c r="H3" s="1" t="s">
        <v>51</v>
      </c>
      <c r="I3" s="43"/>
      <c r="J3" s="1" t="s">
        <v>52</v>
      </c>
    </row>
    <row r="4" spans="1:10" ht="26.25" customHeight="1" thickTop="1" thickBot="1" x14ac:dyDescent="0.45">
      <c r="A4" s="30" t="s">
        <v>31</v>
      </c>
      <c r="B4" s="41"/>
      <c r="C4" s="32" t="s">
        <v>53</v>
      </c>
      <c r="E4" s="5" t="s">
        <v>43</v>
      </c>
      <c r="G4" s="5" t="s">
        <v>32</v>
      </c>
      <c r="I4" s="26" t="s">
        <v>32</v>
      </c>
    </row>
    <row r="5" spans="1:10" ht="8.25" customHeight="1" thickTop="1" thickBot="1" x14ac:dyDescent="0.45">
      <c r="A5" s="33"/>
      <c r="B5" s="34"/>
      <c r="C5" s="35"/>
      <c r="E5" s="5"/>
      <c r="G5" s="5"/>
      <c r="H5" s="26"/>
    </row>
    <row r="6" spans="1:10" ht="14.25" customHeight="1" thickBot="1" x14ac:dyDescent="0.45">
      <c r="A6" s="14"/>
      <c r="B6" s="46"/>
      <c r="C6" s="47"/>
      <c r="E6" s="5"/>
      <c r="G6" s="5"/>
      <c r="H6" s="26"/>
    </row>
    <row r="7" spans="1:10" ht="24.75" customHeight="1" x14ac:dyDescent="0.4">
      <c r="A7" s="27" t="s">
        <v>95</v>
      </c>
      <c r="B7" s="61"/>
      <c r="C7" s="62"/>
      <c r="D7" s="29"/>
      <c r="E7" s="5"/>
      <c r="G7" s="5"/>
      <c r="H7" s="26"/>
    </row>
    <row r="8" spans="1:10" ht="17.25" thickBot="1" x14ac:dyDescent="0.45">
      <c r="A8" s="63" t="s">
        <v>89</v>
      </c>
      <c r="B8" s="60" t="s">
        <v>91</v>
      </c>
      <c r="C8" s="60" t="s">
        <v>90</v>
      </c>
      <c r="D8" s="64" t="s">
        <v>92</v>
      </c>
      <c r="E8" s="5"/>
      <c r="G8" s="5"/>
      <c r="H8" s="26"/>
    </row>
    <row r="9" spans="1:10" ht="26.25" customHeight="1" thickBot="1" x14ac:dyDescent="0.45">
      <c r="A9" s="70"/>
      <c r="B9" s="71"/>
      <c r="C9" s="72"/>
      <c r="D9" s="73"/>
      <c r="E9" s="5"/>
      <c r="G9" s="5"/>
      <c r="H9" s="26"/>
    </row>
    <row r="10" spans="1:10" ht="7.5" customHeight="1" thickBot="1" x14ac:dyDescent="0.45">
      <c r="A10" s="65"/>
      <c r="B10" s="34"/>
      <c r="C10" s="66"/>
      <c r="D10" s="67"/>
      <c r="E10" s="5"/>
      <c r="G10" s="5"/>
      <c r="H10" s="26"/>
    </row>
    <row r="11" spans="1:10" ht="8.25" customHeight="1" x14ac:dyDescent="0.4">
      <c r="A11" s="14"/>
      <c r="B11" s="46"/>
      <c r="C11" s="47"/>
      <c r="E11" s="5"/>
      <c r="G11" s="5"/>
      <c r="H11" s="26"/>
    </row>
    <row r="12" spans="1:10" x14ac:dyDescent="0.4">
      <c r="D12" s="52" t="s">
        <v>73</v>
      </c>
      <c r="E12" s="53"/>
      <c r="F12" s="53"/>
      <c r="G12" s="54"/>
    </row>
    <row r="13" spans="1:10" ht="42.75" thickBot="1" x14ac:dyDescent="0.45">
      <c r="B13" s="2" t="s">
        <v>0</v>
      </c>
      <c r="C13" s="36" t="s">
        <v>57</v>
      </c>
      <c r="D13" s="48" t="s">
        <v>13</v>
      </c>
      <c r="E13" s="48" t="s">
        <v>14</v>
      </c>
      <c r="F13" s="48" t="s">
        <v>15</v>
      </c>
      <c r="G13" s="48" t="s">
        <v>16</v>
      </c>
      <c r="H13" s="8" t="s">
        <v>33</v>
      </c>
      <c r="I13" s="9" t="s">
        <v>49</v>
      </c>
      <c r="J13" s="8" t="s">
        <v>17</v>
      </c>
    </row>
    <row r="14" spans="1:10" ht="31.5" customHeight="1" thickTop="1" thickBot="1" x14ac:dyDescent="0.45">
      <c r="B14" s="37" t="s">
        <v>6</v>
      </c>
      <c r="C14" s="37" t="s">
        <v>58</v>
      </c>
      <c r="D14" s="23" t="s">
        <v>66</v>
      </c>
      <c r="E14" s="22"/>
      <c r="F14" s="22"/>
      <c r="G14" s="23" t="s">
        <v>66</v>
      </c>
      <c r="H14" s="6">
        <v>1250</v>
      </c>
      <c r="I14" s="44"/>
      <c r="J14" s="7">
        <f>H14*I14</f>
        <v>0</v>
      </c>
    </row>
    <row r="15" spans="1:10" ht="31.5" customHeight="1" thickTop="1" thickBot="1" x14ac:dyDescent="0.45">
      <c r="B15" s="37" t="s">
        <v>1</v>
      </c>
      <c r="C15" s="38" t="s">
        <v>59</v>
      </c>
      <c r="D15" s="17" t="s">
        <v>8</v>
      </c>
      <c r="E15" s="17" t="s">
        <v>8</v>
      </c>
      <c r="F15" s="17" t="s">
        <v>8</v>
      </c>
      <c r="G15" s="17" t="s">
        <v>8</v>
      </c>
      <c r="H15" s="6">
        <v>2500</v>
      </c>
      <c r="I15" s="44"/>
      <c r="J15" s="7">
        <f>H15*I15</f>
        <v>0</v>
      </c>
    </row>
    <row r="16" spans="1:10" ht="31.5" customHeight="1" thickTop="1" thickBot="1" x14ac:dyDescent="0.45">
      <c r="B16" s="37" t="s">
        <v>2</v>
      </c>
      <c r="C16" s="38" t="s">
        <v>60</v>
      </c>
      <c r="D16" s="18" t="s">
        <v>9</v>
      </c>
      <c r="E16" s="19" t="s">
        <v>12</v>
      </c>
      <c r="F16" s="19" t="s">
        <v>12</v>
      </c>
      <c r="G16" s="18" t="s">
        <v>9</v>
      </c>
      <c r="H16" s="6">
        <v>2500</v>
      </c>
      <c r="I16" s="44"/>
      <c r="J16" s="7">
        <f t="shared" ref="J16:J20" si="0">H16*I16</f>
        <v>0</v>
      </c>
    </row>
    <row r="17" spans="2:11" ht="31.5" customHeight="1" thickTop="1" thickBot="1" x14ac:dyDescent="0.45">
      <c r="B17" s="37" t="s">
        <v>4</v>
      </c>
      <c r="C17" s="38" t="s">
        <v>61</v>
      </c>
      <c r="D17" s="21" t="s">
        <v>10</v>
      </c>
      <c r="E17" s="19" t="s">
        <v>12</v>
      </c>
      <c r="F17" s="19" t="s">
        <v>12</v>
      </c>
      <c r="G17" s="21" t="s">
        <v>10</v>
      </c>
      <c r="H17" s="6">
        <v>2500</v>
      </c>
      <c r="I17" s="44"/>
      <c r="J17" s="7">
        <f>H17*I17</f>
        <v>0</v>
      </c>
    </row>
    <row r="18" spans="2:11" ht="31.5" customHeight="1" thickTop="1" thickBot="1" x14ac:dyDescent="0.45">
      <c r="B18" s="37" t="s">
        <v>7</v>
      </c>
      <c r="C18" s="38" t="s">
        <v>62</v>
      </c>
      <c r="D18" s="45" t="s">
        <v>67</v>
      </c>
      <c r="E18" s="20" t="s">
        <v>11</v>
      </c>
      <c r="F18" s="20" t="s">
        <v>11</v>
      </c>
      <c r="G18" s="20" t="s">
        <v>11</v>
      </c>
      <c r="H18" s="6">
        <v>2500</v>
      </c>
      <c r="I18" s="44"/>
      <c r="J18" s="7">
        <f>H18*I18</f>
        <v>0</v>
      </c>
    </row>
    <row r="19" spans="2:11" ht="31.5" customHeight="1" thickTop="1" thickBot="1" x14ac:dyDescent="0.45">
      <c r="B19" s="37" t="s">
        <v>3</v>
      </c>
      <c r="C19" s="38" t="s">
        <v>63</v>
      </c>
      <c r="D19" s="25" t="s">
        <v>44</v>
      </c>
      <c r="E19" s="20" t="s">
        <v>11</v>
      </c>
      <c r="F19" s="20" t="s">
        <v>11</v>
      </c>
      <c r="G19" s="20" t="s">
        <v>11</v>
      </c>
      <c r="H19" s="6">
        <v>2500</v>
      </c>
      <c r="I19" s="44"/>
      <c r="J19" s="7">
        <f t="shared" si="0"/>
        <v>0</v>
      </c>
    </row>
    <row r="20" spans="2:11" ht="31.5" customHeight="1" thickTop="1" thickBot="1" x14ac:dyDescent="0.45">
      <c r="B20" s="37" t="s">
        <v>5</v>
      </c>
      <c r="C20" s="38" t="s">
        <v>64</v>
      </c>
      <c r="D20" s="24" t="s">
        <v>45</v>
      </c>
      <c r="E20" s="20" t="s">
        <v>11</v>
      </c>
      <c r="F20" s="20" t="s">
        <v>11</v>
      </c>
      <c r="G20" s="20" t="s">
        <v>11</v>
      </c>
      <c r="H20" s="6">
        <v>2500</v>
      </c>
      <c r="I20" s="44"/>
      <c r="J20" s="7">
        <f t="shared" si="0"/>
        <v>0</v>
      </c>
    </row>
    <row r="21" spans="2:11" ht="18" thickTop="1" thickBot="1" x14ac:dyDescent="0.45">
      <c r="I21" s="4" t="s">
        <v>65</v>
      </c>
      <c r="J21" s="3">
        <v>5000</v>
      </c>
    </row>
    <row r="22" spans="2:11" ht="30" customHeight="1" thickBot="1" x14ac:dyDescent="0.45">
      <c r="I22" s="4" t="s">
        <v>54</v>
      </c>
      <c r="J22" s="10">
        <f>SUM(J14:J21)</f>
        <v>5000</v>
      </c>
    </row>
    <row r="23" spans="2:11" x14ac:dyDescent="0.4">
      <c r="B23" s="1" t="s">
        <v>20</v>
      </c>
      <c r="C23" s="1" t="s">
        <v>22</v>
      </c>
      <c r="E23" s="1" t="s">
        <v>23</v>
      </c>
    </row>
    <row r="24" spans="2:11" x14ac:dyDescent="0.4">
      <c r="B24" s="1" t="s">
        <v>18</v>
      </c>
      <c r="C24" s="1" t="s">
        <v>24</v>
      </c>
      <c r="E24" s="1" t="s">
        <v>26</v>
      </c>
      <c r="H24" s="11" t="s">
        <v>36</v>
      </c>
      <c r="I24" s="12"/>
      <c r="J24" s="12"/>
      <c r="K24" s="13"/>
    </row>
    <row r="25" spans="2:11" x14ac:dyDescent="0.4">
      <c r="C25" s="39" t="s">
        <v>19</v>
      </c>
      <c r="E25" s="1" t="s">
        <v>27</v>
      </c>
      <c r="H25" s="13" t="s">
        <v>34</v>
      </c>
      <c r="I25" s="14"/>
      <c r="J25" s="14"/>
      <c r="K25" s="13"/>
    </row>
    <row r="26" spans="2:11" x14ac:dyDescent="0.4">
      <c r="H26" s="13" t="s">
        <v>35</v>
      </c>
      <c r="I26" s="14"/>
      <c r="J26" s="14"/>
      <c r="K26" s="13"/>
    </row>
    <row r="27" spans="2:11" x14ac:dyDescent="0.4">
      <c r="H27" s="13" t="s">
        <v>39</v>
      </c>
      <c r="I27" s="14"/>
      <c r="J27" s="14"/>
      <c r="K27" s="13"/>
    </row>
    <row r="28" spans="2:11" x14ac:dyDescent="0.4">
      <c r="H28" s="13" t="s">
        <v>37</v>
      </c>
      <c r="I28" s="14"/>
      <c r="J28" s="14"/>
      <c r="K28" s="13"/>
    </row>
    <row r="29" spans="2:11" x14ac:dyDescent="0.4">
      <c r="H29" s="13" t="s">
        <v>38</v>
      </c>
      <c r="I29" s="14"/>
      <c r="J29" s="14"/>
      <c r="K29" s="13"/>
    </row>
    <row r="30" spans="2:11" x14ac:dyDescent="0.4">
      <c r="H30" s="13" t="s">
        <v>68</v>
      </c>
      <c r="I30" s="14"/>
      <c r="J30" s="14"/>
      <c r="K30" s="13"/>
    </row>
    <row r="31" spans="2:11" x14ac:dyDescent="0.4">
      <c r="C31" s="1" t="s">
        <v>21</v>
      </c>
      <c r="H31" s="13" t="s">
        <v>69</v>
      </c>
      <c r="I31" s="14"/>
      <c r="J31" s="14"/>
      <c r="K31" s="13"/>
    </row>
    <row r="32" spans="2:11" x14ac:dyDescent="0.4">
      <c r="C32" s="1" t="s">
        <v>25</v>
      </c>
      <c r="E32" s="1" t="s">
        <v>28</v>
      </c>
      <c r="H32" s="13" t="s">
        <v>46</v>
      </c>
      <c r="I32" s="14"/>
      <c r="J32" s="14"/>
      <c r="K32" s="13"/>
    </row>
    <row r="33" spans="3:11" x14ac:dyDescent="0.4">
      <c r="C33" s="39" t="s">
        <v>19</v>
      </c>
      <c r="E33" s="1" t="s">
        <v>71</v>
      </c>
      <c r="H33" s="13" t="s">
        <v>47</v>
      </c>
      <c r="I33" s="14"/>
      <c r="J33" s="14"/>
      <c r="K33" s="13"/>
    </row>
    <row r="34" spans="3:11" x14ac:dyDescent="0.4">
      <c r="E34" s="1" t="s">
        <v>72</v>
      </c>
      <c r="H34" s="13" t="s">
        <v>40</v>
      </c>
      <c r="I34" s="14"/>
      <c r="J34" s="14"/>
      <c r="K34" s="13"/>
    </row>
    <row r="35" spans="3:11" x14ac:dyDescent="0.4">
      <c r="H35" s="13" t="s">
        <v>41</v>
      </c>
      <c r="I35" s="14"/>
      <c r="J35" s="14"/>
      <c r="K35" s="13"/>
    </row>
    <row r="36" spans="3:11" x14ac:dyDescent="0.4">
      <c r="H36" s="15" t="s">
        <v>70</v>
      </c>
      <c r="I36" s="16"/>
      <c r="J36" s="16"/>
      <c r="K36" s="13"/>
    </row>
    <row r="38" spans="3:11" x14ac:dyDescent="0.4">
      <c r="C38" s="1" t="s">
        <v>74</v>
      </c>
    </row>
    <row r="39" spans="3:11" x14ac:dyDescent="0.4">
      <c r="C39" s="1" t="s">
        <v>75</v>
      </c>
    </row>
  </sheetData>
  <sheetProtection algorithmName="SHA-512" hashValue="8RJaWRoLh/HZrHVzL3jKCQBA257Po9BzfxTI4peP/Hf6WRiGJpZPFIjuHCPRpFAUwNogr3BdvdbeCF3zxq06+A==" saltValue="5ob5Ti+8Kcgr0bs4eiIBAQ==" spinCount="100000" sheet="1" objects="1" scenarios="1"/>
  <mergeCells count="3">
    <mergeCell ref="A1:B1"/>
    <mergeCell ref="E2:F2"/>
    <mergeCell ref="D12:G12"/>
  </mergeCells>
  <phoneticPr fontId="1"/>
  <dataValidations count="13">
    <dataValidation type="whole" operator="equal" allowBlank="1" showInputMessage="1" showErrorMessage="1" sqref="J21" xr:uid="{DBF4F6A2-C298-40D1-B02D-1478CCD57F75}">
      <formula1>5000</formula1>
    </dataValidation>
    <dataValidation type="whole" operator="greaterThanOrEqual" allowBlank="1" showInputMessage="1" showErrorMessage="1" errorTitle="西暦で入力" error="2020年以降の西暦を入力してください。" promptTitle="西暦で入力" sqref="E3" xr:uid="{4DDF5DFB-C001-4C3D-ACF8-CD45AC389BDE}">
      <formula1>2020</formula1>
    </dataValidation>
    <dataValidation type="whole" allowBlank="1" showInputMessage="1" showErrorMessage="1" errorTitle="月を入力" error="1から12までの月を入力してください。" sqref="G3" xr:uid="{0E97F9C0-8A00-4244-9AE8-C174F9C9C420}">
      <formula1>1</formula1>
      <formula2>12</formula2>
    </dataValidation>
    <dataValidation type="whole" allowBlank="1" showInputMessage="1" showErrorMessage="1" errorTitle="日にちを入力" error="1～31を入力してください。" sqref="I3" xr:uid="{0BF6AED4-10E7-4062-B6F6-FAE5DD3C004F}">
      <formula1>1</formula1>
      <formula2>31</formula2>
    </dataValidation>
    <dataValidation type="whole" allowBlank="1" showInputMessage="1" showErrorMessage="1" sqref="B11 B4:B7" xr:uid="{28682C7F-16E3-4D4C-A277-4548A730345C}">
      <formula1>500000000</formula1>
      <formula2>599999999</formula2>
    </dataValidation>
    <dataValidation type="whole" allowBlank="1" showInputMessage="1" showErrorMessage="1" sqref="I14:I20" xr:uid="{14681D11-37EE-495B-BDD2-78CB89397846}">
      <formula1>0</formula1>
      <formula2>1</formula2>
    </dataValidation>
    <dataValidation imeMode="fullKatakana" allowBlank="1" showInputMessage="1" showErrorMessage="1" sqref="E2" xr:uid="{DC75F301-062C-477C-9E67-B9A4CE9E5E42}"/>
    <dataValidation allowBlank="1" showInputMessage="1" showErrorMessage="1" promptTitle="必須" prompt="‐（ハイフン）を除いて必ず入力してください" sqref="A9:A10" xr:uid="{CB78B6DE-4D46-4925-B9E5-7CAC883F1282}"/>
    <dataValidation allowBlank="1" showInputMessage="1" showErrorMessage="1" promptTitle="例" prompt="東京都港区浜松町2-1-18" sqref="B10" xr:uid="{0AB05880-63F1-4AAA-8BDF-4C50CCDCFA3D}"/>
    <dataValidation allowBlank="1" showInputMessage="1" showErrorMessage="1" promptTitle="例" prompt="トップスビル1階" sqref="C10" xr:uid="{AAC6CDEA-2A9B-4B07-9D60-BAD37F52E164}"/>
    <dataValidation allowBlank="1" showInputMessage="1" showErrorMessage="1" promptTitle="必須" prompt="‐（ハイフン）を除いて必ず入力してください_x000a_携帯電話の番号をご入力ください" sqref="D9:D10" xr:uid="{14AFA38B-CB5C-48EF-87E0-D8748CFDFB3C}"/>
    <dataValidation allowBlank="1" showInputMessage="1" showErrorMessage="1" promptTitle="必須" prompt="例）東京都港区浜松町2-1-18" sqref="B9" xr:uid="{2EA000EA-6BE5-461E-BE56-34DD1A490135}"/>
    <dataValidation allowBlank="1" showInputMessage="1" showErrorMessage="1" promptTitle="必須" prompt="例）トップスビル1階" sqref="C9" xr:uid="{B32C997F-5536-4825-83A7-16365072B037}"/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F8046-EECF-43A0-B0F8-9E280EE455C5}">
  <dimension ref="A1:S2"/>
  <sheetViews>
    <sheetView workbookViewId="0">
      <selection activeCell="D2" sqref="D2"/>
    </sheetView>
  </sheetViews>
  <sheetFormatPr defaultRowHeight="18.75" x14ac:dyDescent="0.4"/>
  <cols>
    <col min="14" max="14" width="10.5" bestFit="1" customWidth="1"/>
    <col min="16" max="16" width="31.75" bestFit="1" customWidth="1"/>
    <col min="17" max="17" width="35.875" bestFit="1" customWidth="1"/>
  </cols>
  <sheetData>
    <row r="1" spans="1:19" s="26" customFormat="1" ht="141.75" x14ac:dyDescent="0.4">
      <c r="A1" s="55" t="s">
        <v>76</v>
      </c>
      <c r="B1" s="56" t="s">
        <v>77</v>
      </c>
      <c r="C1" s="56" t="s">
        <v>78</v>
      </c>
      <c r="D1" s="56" t="s">
        <v>79</v>
      </c>
      <c r="E1" s="56" t="s">
        <v>80</v>
      </c>
      <c r="F1" s="56" t="s">
        <v>81</v>
      </c>
      <c r="G1" s="56" t="s">
        <v>82</v>
      </c>
      <c r="H1" s="56" t="s">
        <v>83</v>
      </c>
      <c r="I1" s="56" t="s">
        <v>84</v>
      </c>
      <c r="J1" s="56" t="s">
        <v>85</v>
      </c>
      <c r="K1" s="56" t="s">
        <v>86</v>
      </c>
      <c r="L1" s="57" t="s">
        <v>93</v>
      </c>
      <c r="M1" s="57" t="s">
        <v>94</v>
      </c>
      <c r="N1" s="58" t="s">
        <v>31</v>
      </c>
      <c r="O1" s="59" t="s">
        <v>87</v>
      </c>
      <c r="P1" t="s">
        <v>91</v>
      </c>
      <c r="Q1" t="s">
        <v>90</v>
      </c>
      <c r="R1" t="s">
        <v>92</v>
      </c>
      <c r="S1" t="s">
        <v>88</v>
      </c>
    </row>
    <row r="2" spans="1:19" x14ac:dyDescent="0.4">
      <c r="C2">
        <f>申請シート!B3</f>
        <v>0</v>
      </c>
      <c r="E2">
        <f>申請シート!I14</f>
        <v>0</v>
      </c>
      <c r="F2">
        <f>申請シート!I15</f>
        <v>0</v>
      </c>
      <c r="G2">
        <f>申請シート!I16</f>
        <v>0</v>
      </c>
      <c r="H2">
        <f>申請シート!I17</f>
        <v>0</v>
      </c>
      <c r="I2">
        <f>申請シート!I18</f>
        <v>0</v>
      </c>
      <c r="J2">
        <f>申請シート!I19</f>
        <v>0</v>
      </c>
      <c r="K2">
        <f>申請シート!I20</f>
        <v>0</v>
      </c>
      <c r="L2" s="68">
        <f>申請シート!J22</f>
        <v>5000</v>
      </c>
      <c r="N2">
        <f>申請シート!B4</f>
        <v>0</v>
      </c>
      <c r="O2" s="69">
        <f>申請シート!A9</f>
        <v>0</v>
      </c>
      <c r="P2">
        <f>申請シート!B9</f>
        <v>0</v>
      </c>
      <c r="Q2">
        <f>申請シート!C9</f>
        <v>0</v>
      </c>
      <c r="R2" s="69">
        <f>申請シート!D9</f>
        <v>0</v>
      </c>
    </row>
  </sheetData>
  <phoneticPr fontId="1"/>
  <conditionalFormatting sqref="C1:D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申請シート</vt:lpstr>
      <vt:lpstr>管理用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堤容子</dc:creator>
  <cp:lastModifiedBy>jla004</cp:lastModifiedBy>
  <dcterms:created xsi:type="dcterms:W3CDTF">2020-05-25T15:59:12Z</dcterms:created>
  <dcterms:modified xsi:type="dcterms:W3CDTF">2021-12-01T06:35:36Z</dcterms:modified>
</cp:coreProperties>
</file>